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200" windowWidth="15300" windowHeight="8460"/>
  </bookViews>
  <sheets>
    <sheet name="ALL dates" sheetId="1" r:id="rId1"/>
    <sheet name="8-16" sheetId="3" r:id="rId2"/>
    <sheet name="8-22" sheetId="4" r:id="rId3"/>
    <sheet name="9-19" sheetId="5" r:id="rId4"/>
  </sheets>
  <calcPr calcId="145621"/>
</workbook>
</file>

<file path=xl/calcChain.xml><?xml version="1.0" encoding="utf-8"?>
<calcChain xmlns="http://schemas.openxmlformats.org/spreadsheetml/2006/main">
  <c r="P103" i="1" l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02" i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R84" i="1" l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83" i="1"/>
  <c r="P98" i="1"/>
  <c r="P99" i="1"/>
  <c r="P100" i="1"/>
  <c r="P101" i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83" i="1"/>
  <c r="R63" i="1" l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53" i="1"/>
  <c r="R54" i="1" s="1"/>
  <c r="R55" i="1" s="1"/>
  <c r="R56" i="1" s="1"/>
  <c r="R57" i="1" s="1"/>
  <c r="R58" i="1" s="1"/>
  <c r="R59" i="1" s="1"/>
  <c r="R60" i="1" s="1"/>
  <c r="R61" i="1" s="1"/>
  <c r="R44" i="1"/>
  <c r="R45" i="1" s="1"/>
  <c r="R46" i="1" s="1"/>
  <c r="R47" i="1" s="1"/>
  <c r="R48" i="1" s="1"/>
  <c r="R49" i="1" s="1"/>
  <c r="R50" i="1" s="1"/>
  <c r="R51" i="1" s="1"/>
  <c r="R43" i="1"/>
  <c r="R33" i="1"/>
  <c r="R34" i="1" s="1"/>
  <c r="R35" i="1" s="1"/>
  <c r="R36" i="1" s="1"/>
  <c r="R37" i="1" s="1"/>
  <c r="R38" i="1" s="1"/>
  <c r="R39" i="1" s="1"/>
  <c r="R40" i="1" s="1"/>
  <c r="R41" i="1" s="1"/>
  <c r="R24" i="1"/>
  <c r="R25" i="1" s="1"/>
  <c r="R26" i="1" s="1"/>
  <c r="R27" i="1" s="1"/>
  <c r="R28" i="1" s="1"/>
  <c r="R29" i="1" s="1"/>
  <c r="R30" i="1" s="1"/>
  <c r="R31" i="1" s="1"/>
  <c r="R23" i="1"/>
  <c r="R3" i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P64" i="1" l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A72" i="1"/>
  <c r="A73" i="1" s="1"/>
  <c r="A74" i="1" s="1"/>
  <c r="A75" i="1" s="1"/>
  <c r="A76" i="1" s="1"/>
  <c r="A77" i="1" s="1"/>
  <c r="A78" i="1" s="1"/>
  <c r="A79" i="1" s="1"/>
  <c r="A80" i="1" s="1"/>
  <c r="A81" i="1" s="1"/>
  <c r="A63" i="1"/>
  <c r="A64" i="1" s="1"/>
  <c r="A65" i="1" s="1"/>
  <c r="A66" i="1" s="1"/>
  <c r="A67" i="1" s="1"/>
  <c r="A68" i="1" s="1"/>
  <c r="A69" i="1" s="1"/>
  <c r="A70" i="1" s="1"/>
  <c r="A71" i="1" s="1"/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2" i="1"/>
  <c r="A53" i="1"/>
  <c r="A54" i="1" s="1"/>
  <c r="A55" i="1" s="1"/>
  <c r="A56" i="1" s="1"/>
  <c r="A57" i="1" s="1"/>
  <c r="A58" i="1" s="1"/>
  <c r="A59" i="1" s="1"/>
  <c r="A60" i="1" s="1"/>
  <c r="A61" i="1" s="1"/>
  <c r="A43" i="1"/>
  <c r="A44" i="1" s="1"/>
  <c r="A45" i="1" s="1"/>
  <c r="A46" i="1" s="1"/>
  <c r="A47" i="1" s="1"/>
  <c r="A48" i="1" s="1"/>
  <c r="A49" i="1" s="1"/>
  <c r="A50" i="1" s="1"/>
  <c r="A51" i="1" s="1"/>
  <c r="A33" i="1"/>
  <c r="A34" i="1" s="1"/>
  <c r="A35" i="1" s="1"/>
  <c r="A36" i="1" s="1"/>
  <c r="A37" i="1" s="1"/>
  <c r="A38" i="1" s="1"/>
  <c r="A39" i="1" s="1"/>
  <c r="A40" i="1" s="1"/>
  <c r="A41" i="1" s="1"/>
  <c r="P62" i="1" l="1"/>
  <c r="P63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A24" i="1"/>
  <c r="A25" i="1" s="1"/>
  <c r="A26" i="1" s="1"/>
  <c r="A27" i="1" s="1"/>
  <c r="A28" i="1" s="1"/>
  <c r="A29" i="1" s="1"/>
  <c r="A30" i="1" s="1"/>
  <c r="A31" i="1" s="1"/>
  <c r="A2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3" i="1"/>
</calcChain>
</file>

<file path=xl/sharedStrings.xml><?xml version="1.0" encoding="utf-8"?>
<sst xmlns="http://schemas.openxmlformats.org/spreadsheetml/2006/main" count="1073" uniqueCount="35">
  <si>
    <t>Test_DATE</t>
  </si>
  <si>
    <t>LRS_ID</t>
  </si>
  <si>
    <t>Control_Section</t>
  </si>
  <si>
    <t>Parish</t>
  </si>
  <si>
    <t xml:space="preserve">Route </t>
  </si>
  <si>
    <t>Direction</t>
  </si>
  <si>
    <t>Latitude</t>
  </si>
  <si>
    <t>Longitude</t>
  </si>
  <si>
    <t>Station</t>
  </si>
  <si>
    <t>D1</t>
  </si>
  <si>
    <t>E1</t>
  </si>
  <si>
    <t>E2</t>
  </si>
  <si>
    <t>E3</t>
  </si>
  <si>
    <t>E4</t>
  </si>
  <si>
    <t>E5</t>
  </si>
  <si>
    <t>Corr SUB</t>
  </si>
  <si>
    <t>Notes</t>
  </si>
  <si>
    <t>232-01-1-010</t>
  </si>
  <si>
    <t>232-48</t>
  </si>
  <si>
    <t>Assumption</t>
  </si>
  <si>
    <t>LA 70</t>
  </si>
  <si>
    <t>Stripped</t>
  </si>
  <si>
    <t>Patched area</t>
  </si>
  <si>
    <t>Normal</t>
  </si>
  <si>
    <t>804-08-1-010</t>
  </si>
  <si>
    <t>804-08</t>
  </si>
  <si>
    <t>LA 996</t>
  </si>
  <si>
    <t>SNeff</t>
  </si>
  <si>
    <t>Test_Date</t>
  </si>
  <si>
    <t>"8-16-2012</t>
  </si>
  <si>
    <t>"8-22-2012</t>
  </si>
  <si>
    <t>"9-19-2012</t>
  </si>
  <si>
    <t>"10-3-2012</t>
  </si>
  <si>
    <t>"10-17-2012</t>
  </si>
  <si>
    <t>"10-31-2012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</si>
</sst>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2" xfId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3" xfId="2" applyFont="1" applyFill="1" applyBorder="1" applyAlignment="1">
      <alignment horizontal="right" wrapText="1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165" fontId="0" fillId="0" borderId="0" xfId="0" applyNumberFormat="1" applyFill="1"/>
    <xf numFmtId="0" fontId="0" fillId="0" borderId="0" xfId="0" applyFill="1"/>
    <xf numFmtId="0" fontId="0" fillId="3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2" xfId="1" applyFont="1" applyFill="1" applyBorder="1" applyAlignment="1">
      <alignment horizontal="center"/>
    </xf>
    <xf numFmtId="14" fontId="0" fillId="0" borderId="0" xfId="0" applyNumberFormat="1" applyFill="1"/>
    <xf numFmtId="165" fontId="0" fillId="0" borderId="0" xfId="0" applyNumberForma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5" fontId="0" fillId="0" borderId="4" xfId="0" applyNumberFormat="1" applyFill="1" applyBorder="1"/>
    <xf numFmtId="165" fontId="0" fillId="0" borderId="5" xfId="0" applyNumberFormat="1" applyFill="1" applyBorder="1"/>
    <xf numFmtId="165" fontId="0" fillId="0" borderId="6" xfId="0" applyNumberFormat="1" applyFill="1" applyBorder="1"/>
    <xf numFmtId="0" fontId="0" fillId="0" borderId="0" xfId="0" quotePrefix="1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65" fontId="4" fillId="0" borderId="7" xfId="0" applyNumberFormat="1" applyFont="1" applyFill="1" applyBorder="1"/>
    <xf numFmtId="165" fontId="4" fillId="0" borderId="8" xfId="0" applyNumberFormat="1" applyFont="1" applyFill="1" applyBorder="1"/>
    <xf numFmtId="165" fontId="4" fillId="0" borderId="9" xfId="0" applyNumberFormat="1" applyFont="1" applyFill="1" applyBorder="1"/>
  </cellXfs>
  <cellStyles count="3">
    <cellStyle name="Normal" xfId="0" builtinId="0"/>
    <cellStyle name="Normal_Sheet2" xfId="2"/>
    <cellStyle name="Normal_Shee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996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Subgrade Modulus</c:v>
          </c:tx>
          <c:invertIfNegative val="0"/>
          <c:cat>
            <c:strRef>
              <c:f>'ALL dates'!$W$52:$W$57</c:f>
              <c:strCache>
                <c:ptCount val="6"/>
                <c:pt idx="0">
                  <c:v>"8-16-2012</c:v>
                </c:pt>
                <c:pt idx="1">
                  <c:v>"8-22-2012</c:v>
                </c:pt>
                <c:pt idx="2">
                  <c:v>"9-19-2012</c:v>
                </c:pt>
                <c:pt idx="3">
                  <c:v>"10-3-2012</c:v>
                </c:pt>
                <c:pt idx="4">
                  <c:v>"10-17-2012</c:v>
                </c:pt>
                <c:pt idx="5">
                  <c:v>"10-31-2012</c:v>
                </c:pt>
              </c:strCache>
            </c:strRef>
          </c:cat>
          <c:val>
            <c:numRef>
              <c:f>'ALL dates'!$X$52:$X$57</c:f>
              <c:numCache>
                <c:formatCode>General</c:formatCode>
                <c:ptCount val="6"/>
                <c:pt idx="0">
                  <c:v>5.6</c:v>
                </c:pt>
                <c:pt idx="1">
                  <c:v>5.6</c:v>
                </c:pt>
                <c:pt idx="2">
                  <c:v>5.7</c:v>
                </c:pt>
                <c:pt idx="3">
                  <c:v>5.8</c:v>
                </c:pt>
                <c:pt idx="4">
                  <c:v>5.9</c:v>
                </c:pt>
                <c:pt idx="5">
                  <c:v>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69792"/>
        <c:axId val="82664192"/>
      </c:barChart>
      <c:catAx>
        <c:axId val="59169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664192"/>
        <c:crosses val="autoZero"/>
        <c:auto val="1"/>
        <c:lblAlgn val="ctr"/>
        <c:lblOffset val="100"/>
        <c:noMultiLvlLbl val="0"/>
      </c:catAx>
      <c:valAx>
        <c:axId val="82664192"/>
        <c:scaling>
          <c:orientation val="minMax"/>
          <c:max val="12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59169792"/>
        <c:crosses val="autoZero"/>
        <c:crossBetween val="between"/>
        <c:majorUnit val="2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996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SN</c:v>
          </c:tx>
          <c:invertIfNegative val="0"/>
          <c:cat>
            <c:strRef>
              <c:f>'ALL dates'!$W$52:$W$57</c:f>
              <c:strCache>
                <c:ptCount val="6"/>
                <c:pt idx="0">
                  <c:v>"8-16-2012</c:v>
                </c:pt>
                <c:pt idx="1">
                  <c:v>"8-22-2012</c:v>
                </c:pt>
                <c:pt idx="2">
                  <c:v>"9-19-2012</c:v>
                </c:pt>
                <c:pt idx="3">
                  <c:v>"10-3-2012</c:v>
                </c:pt>
                <c:pt idx="4">
                  <c:v>"10-17-2012</c:v>
                </c:pt>
                <c:pt idx="5">
                  <c:v>"10-31-2012</c:v>
                </c:pt>
              </c:strCache>
            </c:strRef>
          </c:cat>
          <c:val>
            <c:numRef>
              <c:f>'ALL dates'!$Y$52:$Y$57</c:f>
              <c:numCache>
                <c:formatCode>General</c:formatCode>
                <c:ptCount val="6"/>
                <c:pt idx="0">
                  <c:v>3.6</c:v>
                </c:pt>
                <c:pt idx="1">
                  <c:v>3.6</c:v>
                </c:pt>
                <c:pt idx="2">
                  <c:v>3.5</c:v>
                </c:pt>
                <c:pt idx="3">
                  <c:v>3.5</c:v>
                </c:pt>
                <c:pt idx="4">
                  <c:v>3.4</c:v>
                </c:pt>
                <c:pt idx="5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61824"/>
        <c:axId val="96535104"/>
      </c:barChart>
      <c:catAx>
        <c:axId val="4686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535104"/>
        <c:crosses val="autoZero"/>
        <c:auto val="1"/>
        <c:lblAlgn val="ctr"/>
        <c:lblOffset val="100"/>
        <c:noMultiLvlLbl val="0"/>
      </c:catAx>
      <c:valAx>
        <c:axId val="96535104"/>
        <c:scaling>
          <c:orientation val="minMax"/>
          <c:max val="12"/>
          <c:min val="0"/>
        </c:scaling>
        <c:delete val="0"/>
        <c:axPos val="l"/>
        <c:majorGridlines/>
        <c:minorGridlines/>
        <c:numFmt formatCode="General" sourceLinked="1"/>
        <c:majorTickMark val="none"/>
        <c:minorTickMark val="none"/>
        <c:tickLblPos val="nextTo"/>
        <c:crossAx val="46861824"/>
        <c:crosses val="autoZero"/>
        <c:crossBetween val="between"/>
        <c:majorUnit val="2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520700</xdr:colOff>
      <xdr:row>1</xdr:row>
      <xdr:rowOff>34925</xdr:rowOff>
    </xdr:from>
    <xdr:to>
      <xdr:col>28</xdr:col>
      <xdr:colOff>158750</xdr:colOff>
      <xdr:row>15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587375</xdr:colOff>
      <xdr:row>18</xdr:row>
      <xdr:rowOff>158750</xdr:rowOff>
    </xdr:from>
    <xdr:to>
      <xdr:col>28</xdr:col>
      <xdr:colOff>225425</xdr:colOff>
      <xdr:row>33</xdr:row>
      <xdr:rowOff>127000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4"/>
  <sheetViews>
    <sheetView tabSelected="1" zoomScale="40" zoomScaleNormal="40" workbookViewId="0">
      <selection activeCell="I150" sqref="I150"/>
    </sheetView>
  </sheetViews>
  <sheetFormatPr defaultRowHeight="14.5" x14ac:dyDescent="0.35"/>
  <cols>
    <col min="1" max="1" width="10.453125" bestFit="1" customWidth="1"/>
    <col min="2" max="2" width="11.7265625" bestFit="1" customWidth="1"/>
    <col min="3" max="3" width="7.54296875" style="5" customWidth="1"/>
    <col min="4" max="4" width="6.26953125" style="5" customWidth="1"/>
    <col min="5" max="5" width="8.7265625" style="5"/>
    <col min="6" max="6" width="8.7265625" style="10"/>
    <col min="9" max="9" width="8.7265625" style="19"/>
    <col min="10" max="16" width="8.7265625" style="13"/>
    <col min="17" max="17" width="11.54296875" style="22" bestFit="1" customWidth="1"/>
    <col min="18" max="18" width="11.54296875" customWidth="1"/>
    <col min="23" max="23" width="9.453125" bestFit="1" customWidth="1"/>
  </cols>
  <sheetData>
    <row r="1" spans="1:18" s="14" customFormat="1" ht="15" x14ac:dyDescent="0.25">
      <c r="A1" s="14" t="s">
        <v>0</v>
      </c>
      <c r="B1" s="23" t="s">
        <v>1</v>
      </c>
      <c r="C1" s="24" t="s">
        <v>2</v>
      </c>
      <c r="D1" s="24" t="s">
        <v>3</v>
      </c>
      <c r="E1" s="24" t="s">
        <v>4</v>
      </c>
      <c r="F1" s="25" t="s">
        <v>5</v>
      </c>
      <c r="G1" s="20" t="s">
        <v>6</v>
      </c>
      <c r="H1" s="20" t="s">
        <v>7</v>
      </c>
      <c r="I1" s="16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27</v>
      </c>
      <c r="R1" s="18" t="s">
        <v>28</v>
      </c>
    </row>
    <row r="2" spans="1:18" s="14" customFormat="1" ht="15" x14ac:dyDescent="0.25">
      <c r="A2" s="21">
        <v>41137</v>
      </c>
      <c r="B2" s="17" t="s">
        <v>24</v>
      </c>
      <c r="C2" s="17" t="s">
        <v>25</v>
      </c>
      <c r="D2" s="17" t="s">
        <v>19</v>
      </c>
      <c r="E2" s="17" t="s">
        <v>26</v>
      </c>
      <c r="F2" s="17">
        <v>1</v>
      </c>
      <c r="G2" s="14">
        <v>30.007995000000001</v>
      </c>
      <c r="H2" s="14">
        <v>-91.107370000000003</v>
      </c>
      <c r="I2" s="14">
        <v>0.1</v>
      </c>
      <c r="J2" s="13">
        <v>6.309999942779541</v>
      </c>
      <c r="K2" s="13">
        <v>215.60286164589164</v>
      </c>
      <c r="L2" s="13">
        <v>1816.9411612717738</v>
      </c>
      <c r="M2" s="13">
        <v>12.938358621760335</v>
      </c>
      <c r="N2" s="13"/>
      <c r="O2" s="13"/>
      <c r="P2" s="13">
        <f>M2*0.39+0.64</f>
        <v>5.6859598624865306</v>
      </c>
      <c r="Q2" s="26">
        <v>4.3017119547725811</v>
      </c>
      <c r="R2" s="21">
        <v>41137</v>
      </c>
    </row>
    <row r="3" spans="1:18" s="14" customFormat="1" ht="15" x14ac:dyDescent="0.25">
      <c r="A3" s="21">
        <f>A2</f>
        <v>41137</v>
      </c>
      <c r="B3" s="17" t="s">
        <v>24</v>
      </c>
      <c r="C3" s="17" t="s">
        <v>25</v>
      </c>
      <c r="D3" s="17" t="s">
        <v>19</v>
      </c>
      <c r="E3" s="17" t="s">
        <v>26</v>
      </c>
      <c r="F3" s="17">
        <v>1</v>
      </c>
      <c r="G3" s="14">
        <v>30.008690000000001</v>
      </c>
      <c r="H3" s="14">
        <v>-91.105941700000002</v>
      </c>
      <c r="I3" s="14">
        <v>0.2</v>
      </c>
      <c r="J3" s="13">
        <v>10.630000114440918</v>
      </c>
      <c r="K3" s="13">
        <v>563.41576957718337</v>
      </c>
      <c r="L3" s="13">
        <v>161.15917054053892</v>
      </c>
      <c r="M3" s="13">
        <v>15.315691804157531</v>
      </c>
      <c r="N3" s="13"/>
      <c r="O3" s="13"/>
      <c r="P3" s="13">
        <f t="shared" ref="P3:P61" si="0">M3*0.39+0.64</f>
        <v>6.6131198036214371</v>
      </c>
      <c r="Q3" s="27">
        <v>3.1933240903376161</v>
      </c>
      <c r="R3" s="21">
        <f>R2</f>
        <v>41137</v>
      </c>
    </row>
    <row r="4" spans="1:18" s="14" customFormat="1" ht="15" x14ac:dyDescent="0.25">
      <c r="A4" s="21">
        <f t="shared" ref="A4:A11" si="1">A3</f>
        <v>41137</v>
      </c>
      <c r="B4" s="17" t="s">
        <v>24</v>
      </c>
      <c r="C4" s="17" t="s">
        <v>25</v>
      </c>
      <c r="D4" s="17" t="s">
        <v>19</v>
      </c>
      <c r="E4" s="17" t="s">
        <v>26</v>
      </c>
      <c r="F4" s="17">
        <v>1</v>
      </c>
      <c r="G4" s="14">
        <v>30.009916700000002</v>
      </c>
      <c r="H4" s="14">
        <v>-91.105050000000006</v>
      </c>
      <c r="I4" s="14">
        <v>0.3</v>
      </c>
      <c r="J4" s="13">
        <v>7.7800002098083496</v>
      </c>
      <c r="K4" s="13">
        <v>1532.8189315512595</v>
      </c>
      <c r="L4" s="13">
        <v>566.10458704775817</v>
      </c>
      <c r="M4" s="13">
        <v>10.562927202985342</v>
      </c>
      <c r="N4" s="13"/>
      <c r="O4" s="13"/>
      <c r="P4" s="13">
        <f t="shared" si="0"/>
        <v>4.759541609164283</v>
      </c>
      <c r="Q4" s="27">
        <v>3.9340272904514553</v>
      </c>
      <c r="R4" s="21">
        <f t="shared" ref="R4:R11" si="2">R3</f>
        <v>41137</v>
      </c>
    </row>
    <row r="5" spans="1:18" s="14" customFormat="1" ht="15" x14ac:dyDescent="0.25">
      <c r="A5" s="21">
        <f t="shared" si="1"/>
        <v>41137</v>
      </c>
      <c r="B5" s="17" t="s">
        <v>24</v>
      </c>
      <c r="C5" s="17" t="s">
        <v>25</v>
      </c>
      <c r="D5" s="17" t="s">
        <v>19</v>
      </c>
      <c r="E5" s="17" t="s">
        <v>26</v>
      </c>
      <c r="F5" s="17">
        <v>1</v>
      </c>
      <c r="G5" s="14">
        <v>30.011134999999999</v>
      </c>
      <c r="H5" s="14">
        <v>-91.104183300000003</v>
      </c>
      <c r="I5" s="14">
        <v>0.4</v>
      </c>
      <c r="J5" s="13">
        <v>6.130000114440918</v>
      </c>
      <c r="K5" s="13">
        <v>1775.0312599466622</v>
      </c>
      <c r="L5" s="13">
        <v>746.5991221585557</v>
      </c>
      <c r="M5" s="13">
        <v>13.600236553518792</v>
      </c>
      <c r="N5" s="13"/>
      <c r="O5" s="13"/>
      <c r="P5" s="13">
        <f t="shared" si="0"/>
        <v>5.944092255872329</v>
      </c>
      <c r="Q5" s="27">
        <v>4.1052911370194911</v>
      </c>
      <c r="R5" s="21">
        <f t="shared" si="2"/>
        <v>41137</v>
      </c>
    </row>
    <row r="6" spans="1:18" s="14" customFormat="1" ht="15" x14ac:dyDescent="0.25">
      <c r="A6" s="21">
        <f t="shared" si="1"/>
        <v>41137</v>
      </c>
      <c r="B6" s="17" t="s">
        <v>24</v>
      </c>
      <c r="C6" s="17" t="s">
        <v>25</v>
      </c>
      <c r="D6" s="17" t="s">
        <v>19</v>
      </c>
      <c r="E6" s="17" t="s">
        <v>26</v>
      </c>
      <c r="F6" s="17">
        <v>1</v>
      </c>
      <c r="G6" s="14">
        <v>30.012088299999998</v>
      </c>
      <c r="H6" s="14">
        <v>-91.102931699999999</v>
      </c>
      <c r="I6" s="14">
        <v>0.5</v>
      </c>
      <c r="J6" s="13">
        <v>8.0299997329711914</v>
      </c>
      <c r="K6" s="13">
        <v>2856.2385783393838</v>
      </c>
      <c r="L6" s="13">
        <v>302.1901538505204</v>
      </c>
      <c r="M6" s="13">
        <v>10.837166821796194</v>
      </c>
      <c r="N6" s="13"/>
      <c r="O6" s="13"/>
      <c r="P6" s="13">
        <f t="shared" si="0"/>
        <v>4.8664950605005153</v>
      </c>
      <c r="Q6" s="27">
        <v>3.8792851771141184</v>
      </c>
      <c r="R6" s="21">
        <f t="shared" si="2"/>
        <v>41137</v>
      </c>
    </row>
    <row r="7" spans="1:18" s="14" customFormat="1" ht="15" x14ac:dyDescent="0.25">
      <c r="A7" s="21">
        <f t="shared" si="1"/>
        <v>41137</v>
      </c>
      <c r="B7" s="17" t="s">
        <v>24</v>
      </c>
      <c r="C7" s="17" t="s">
        <v>25</v>
      </c>
      <c r="D7" s="17" t="s">
        <v>19</v>
      </c>
      <c r="E7" s="17" t="s">
        <v>26</v>
      </c>
      <c r="F7" s="17">
        <v>1</v>
      </c>
      <c r="G7" s="14">
        <v>30.013003300000001</v>
      </c>
      <c r="H7" s="14">
        <v>-91.101651700000005</v>
      </c>
      <c r="I7" s="14">
        <v>0.6</v>
      </c>
      <c r="J7" s="13">
        <v>8.5</v>
      </c>
      <c r="K7" s="13">
        <v>2191.2578535361558</v>
      </c>
      <c r="L7" s="13">
        <v>197.83094056956773</v>
      </c>
      <c r="M7" s="13">
        <v>12.939197560541475</v>
      </c>
      <c r="N7" s="13"/>
      <c r="O7" s="13"/>
      <c r="P7" s="13">
        <f t="shared" si="0"/>
        <v>5.6862870486111747</v>
      </c>
      <c r="Q7" s="27">
        <v>3.6712832789617114</v>
      </c>
      <c r="R7" s="21">
        <f t="shared" si="2"/>
        <v>41137</v>
      </c>
    </row>
    <row r="8" spans="1:18" s="14" customFormat="1" ht="15" x14ac:dyDescent="0.25">
      <c r="A8" s="21">
        <f t="shared" si="1"/>
        <v>41137</v>
      </c>
      <c r="B8" s="17" t="s">
        <v>24</v>
      </c>
      <c r="C8" s="17" t="s">
        <v>25</v>
      </c>
      <c r="D8" s="17" t="s">
        <v>19</v>
      </c>
      <c r="E8" s="17" t="s">
        <v>26</v>
      </c>
      <c r="F8" s="17">
        <v>1</v>
      </c>
      <c r="G8" s="14">
        <v>30.013981699999999</v>
      </c>
      <c r="H8" s="14">
        <v>-91.100406699999994</v>
      </c>
      <c r="I8" s="14">
        <v>0.7</v>
      </c>
      <c r="J8" s="13">
        <v>13.720000267028809</v>
      </c>
      <c r="K8" s="13">
        <v>489.82822578272396</v>
      </c>
      <c r="L8" s="13">
        <v>94.433623052904835</v>
      </c>
      <c r="M8" s="13">
        <v>12.440718077127821</v>
      </c>
      <c r="N8" s="13"/>
      <c r="O8" s="13"/>
      <c r="P8" s="13">
        <f t="shared" si="0"/>
        <v>5.4918800500798497</v>
      </c>
      <c r="Q8" s="27">
        <v>2.8619228365771558</v>
      </c>
      <c r="R8" s="21">
        <f t="shared" si="2"/>
        <v>41137</v>
      </c>
    </row>
    <row r="9" spans="1:18" s="14" customFormat="1" ht="15" x14ac:dyDescent="0.25">
      <c r="A9" s="21">
        <f t="shared" si="1"/>
        <v>41137</v>
      </c>
      <c r="B9" s="17" t="s">
        <v>24</v>
      </c>
      <c r="C9" s="17" t="s">
        <v>25</v>
      </c>
      <c r="D9" s="17" t="s">
        <v>19</v>
      </c>
      <c r="E9" s="17" t="s">
        <v>26</v>
      </c>
      <c r="F9" s="17">
        <v>1</v>
      </c>
      <c r="G9" s="14">
        <v>30.0151383</v>
      </c>
      <c r="H9" s="14">
        <v>-91.099436699999998</v>
      </c>
      <c r="I9" s="14">
        <v>0.8</v>
      </c>
      <c r="J9" s="13">
        <v>11.960000038146973</v>
      </c>
      <c r="K9" s="13">
        <v>1093.4026920275501</v>
      </c>
      <c r="L9" s="13">
        <v>100.9622145518923</v>
      </c>
      <c r="M9" s="13">
        <v>11.18632179196603</v>
      </c>
      <c r="N9" s="13"/>
      <c r="O9" s="13"/>
      <c r="P9" s="13">
        <f t="shared" si="0"/>
        <v>5.0026654988667518</v>
      </c>
      <c r="Q9" s="27">
        <v>3.2167863518434912</v>
      </c>
      <c r="R9" s="21">
        <f t="shared" si="2"/>
        <v>41137</v>
      </c>
    </row>
    <row r="10" spans="1:18" s="14" customFormat="1" ht="15" x14ac:dyDescent="0.25">
      <c r="A10" s="21">
        <f t="shared" si="1"/>
        <v>41137</v>
      </c>
      <c r="B10" s="17" t="s">
        <v>24</v>
      </c>
      <c r="C10" s="17" t="s">
        <v>25</v>
      </c>
      <c r="D10" s="17" t="s">
        <v>19</v>
      </c>
      <c r="E10" s="17" t="s">
        <v>26</v>
      </c>
      <c r="F10" s="17">
        <v>1</v>
      </c>
      <c r="G10" s="14">
        <v>30.016304999999999</v>
      </c>
      <c r="H10" s="14">
        <v>-91.098426700000005</v>
      </c>
      <c r="I10" s="14">
        <v>0.9</v>
      </c>
      <c r="J10" s="13">
        <v>7.2100000381469727</v>
      </c>
      <c r="K10" s="13">
        <v>3175.4620462722419</v>
      </c>
      <c r="L10" s="13">
        <v>343.90487876165963</v>
      </c>
      <c r="M10" s="13">
        <v>11.389321176136946</v>
      </c>
      <c r="N10" s="13"/>
      <c r="O10" s="13"/>
      <c r="P10" s="13">
        <f t="shared" si="0"/>
        <v>5.0818352586934088</v>
      </c>
      <c r="Q10" s="27">
        <v>4.0229153731127631</v>
      </c>
      <c r="R10" s="21">
        <f t="shared" si="2"/>
        <v>41137</v>
      </c>
    </row>
    <row r="11" spans="1:18" s="14" customFormat="1" ht="15" x14ac:dyDescent="0.25">
      <c r="A11" s="21">
        <f t="shared" si="1"/>
        <v>41137</v>
      </c>
      <c r="B11" s="17" t="s">
        <v>24</v>
      </c>
      <c r="C11" s="17" t="s">
        <v>25</v>
      </c>
      <c r="D11" s="17" t="s">
        <v>19</v>
      </c>
      <c r="E11" s="17" t="s">
        <v>26</v>
      </c>
      <c r="F11" s="17">
        <v>1</v>
      </c>
      <c r="G11" s="14">
        <v>30.017401700000001</v>
      </c>
      <c r="H11" s="14">
        <v>-91.097341700000001</v>
      </c>
      <c r="I11" s="14">
        <v>1</v>
      </c>
      <c r="J11" s="13">
        <v>5.809999942779541</v>
      </c>
      <c r="K11" s="13">
        <v>1525.8534794264565</v>
      </c>
      <c r="L11" s="13">
        <v>547.23763611023435</v>
      </c>
      <c r="M11" s="13">
        <v>18.033585009005058</v>
      </c>
      <c r="N11" s="13"/>
      <c r="O11" s="13"/>
      <c r="P11" s="13">
        <f t="shared" si="0"/>
        <v>7.6730981535119724</v>
      </c>
      <c r="Q11" s="27">
        <v>4.1090373802435121</v>
      </c>
      <c r="R11" s="21">
        <f t="shared" si="2"/>
        <v>41137</v>
      </c>
    </row>
    <row r="12" spans="1:18" s="14" customFormat="1" ht="15" x14ac:dyDescent="0.25">
      <c r="A12" s="21">
        <f>A11</f>
        <v>41137</v>
      </c>
      <c r="B12" s="17" t="s">
        <v>24</v>
      </c>
      <c r="C12" s="17" t="s">
        <v>25</v>
      </c>
      <c r="D12" s="17" t="s">
        <v>19</v>
      </c>
      <c r="E12" s="17" t="s">
        <v>26</v>
      </c>
      <c r="F12" s="17">
        <v>1</v>
      </c>
      <c r="G12" s="14">
        <v>30.017975</v>
      </c>
      <c r="H12" s="14">
        <v>-91.095843299999999</v>
      </c>
      <c r="I12" s="14">
        <v>1.1000000000000001</v>
      </c>
      <c r="J12" s="13">
        <v>7.8000001907348633</v>
      </c>
      <c r="K12" s="13">
        <v>2887.6172083547203</v>
      </c>
      <c r="L12" s="13">
        <v>329.71223010938076</v>
      </c>
      <c r="M12" s="13">
        <v>10.678054227505498</v>
      </c>
      <c r="N12" s="13"/>
      <c r="O12" s="13"/>
      <c r="P12" s="13">
        <f t="shared" si="0"/>
        <v>4.8044411487271441</v>
      </c>
      <c r="Q12" s="27">
        <v>3.9398499461862988</v>
      </c>
      <c r="R12" s="21">
        <f>R11</f>
        <v>41137</v>
      </c>
    </row>
    <row r="13" spans="1:18" s="14" customFormat="1" ht="15" x14ac:dyDescent="0.25">
      <c r="A13" s="21">
        <f>A12</f>
        <v>41137</v>
      </c>
      <c r="B13" s="17" t="s">
        <v>24</v>
      </c>
      <c r="C13" s="17" t="s">
        <v>25</v>
      </c>
      <c r="D13" s="17" t="s">
        <v>19</v>
      </c>
      <c r="E13" s="17" t="s">
        <v>26</v>
      </c>
      <c r="F13" s="17">
        <v>1</v>
      </c>
      <c r="G13" s="14">
        <v>30.018603299999999</v>
      </c>
      <c r="H13" s="14">
        <v>-91.094391700000003</v>
      </c>
      <c r="I13" s="14">
        <v>1.2</v>
      </c>
      <c r="J13" s="13">
        <v>18.170000076293945</v>
      </c>
      <c r="K13" s="13">
        <v>225.67561820191867</v>
      </c>
      <c r="L13" s="13">
        <v>49.20028431657822</v>
      </c>
      <c r="M13" s="13">
        <v>14.283521657705075</v>
      </c>
      <c r="N13" s="13"/>
      <c r="O13" s="13"/>
      <c r="P13" s="13">
        <f t="shared" si="0"/>
        <v>6.2105734465049789</v>
      </c>
      <c r="Q13" s="27">
        <v>2.1610160818695725</v>
      </c>
      <c r="R13" s="21">
        <f>R12</f>
        <v>41137</v>
      </c>
    </row>
    <row r="14" spans="1:18" s="14" customFormat="1" ht="15" x14ac:dyDescent="0.25">
      <c r="A14" s="21">
        <f t="shared" ref="A14:A21" si="3">A13</f>
        <v>41137</v>
      </c>
      <c r="B14" s="17" t="s">
        <v>24</v>
      </c>
      <c r="C14" s="17" t="s">
        <v>25</v>
      </c>
      <c r="D14" s="17" t="s">
        <v>19</v>
      </c>
      <c r="E14" s="17" t="s">
        <v>26</v>
      </c>
      <c r="F14" s="17">
        <v>1</v>
      </c>
      <c r="G14" s="14">
        <v>30.019908300000001</v>
      </c>
      <c r="H14" s="14">
        <v>-91.093688299999997</v>
      </c>
      <c r="I14" s="14">
        <v>1.3</v>
      </c>
      <c r="J14" s="13">
        <v>8.4200000762939453</v>
      </c>
      <c r="K14" s="13">
        <v>2490.6542531557157</v>
      </c>
      <c r="L14" s="13">
        <v>172.4979646057173</v>
      </c>
      <c r="M14" s="13">
        <v>12.340033920179589</v>
      </c>
      <c r="N14" s="13"/>
      <c r="O14" s="13"/>
      <c r="P14" s="13">
        <f t="shared" si="0"/>
        <v>5.4526132288700397</v>
      </c>
      <c r="Q14" s="27">
        <v>3.7299491426660696</v>
      </c>
      <c r="R14" s="21">
        <f t="shared" ref="R14:R21" si="4">R13</f>
        <v>41137</v>
      </c>
    </row>
    <row r="15" spans="1:18" s="14" customFormat="1" ht="15" x14ac:dyDescent="0.25">
      <c r="A15" s="21">
        <f t="shared" si="3"/>
        <v>41137</v>
      </c>
      <c r="B15" s="17" t="s">
        <v>24</v>
      </c>
      <c r="C15" s="17" t="s">
        <v>25</v>
      </c>
      <c r="D15" s="17" t="s">
        <v>19</v>
      </c>
      <c r="E15" s="17" t="s">
        <v>26</v>
      </c>
      <c r="F15" s="17">
        <v>1</v>
      </c>
      <c r="G15" s="14">
        <v>30.021308300000001</v>
      </c>
      <c r="H15" s="14">
        <v>-91.093258300000002</v>
      </c>
      <c r="I15" s="14">
        <v>1.4</v>
      </c>
      <c r="J15" s="13">
        <v>6.2100000381469727</v>
      </c>
      <c r="K15" s="13">
        <v>5517.0501821318339</v>
      </c>
      <c r="L15" s="13">
        <v>357.85948956540886</v>
      </c>
      <c r="M15" s="13">
        <v>11.703735666407979</v>
      </c>
      <c r="N15" s="13"/>
      <c r="O15" s="13"/>
      <c r="P15" s="13">
        <f t="shared" si="0"/>
        <v>5.204456909899112</v>
      </c>
      <c r="Q15" s="27">
        <v>4.2343391308075455</v>
      </c>
      <c r="R15" s="21">
        <f t="shared" si="4"/>
        <v>41137</v>
      </c>
    </row>
    <row r="16" spans="1:18" s="14" customFormat="1" ht="15" x14ac:dyDescent="0.25">
      <c r="A16" s="21">
        <f t="shared" si="3"/>
        <v>41137</v>
      </c>
      <c r="B16" s="17" t="s">
        <v>24</v>
      </c>
      <c r="C16" s="17" t="s">
        <v>25</v>
      </c>
      <c r="D16" s="17" t="s">
        <v>19</v>
      </c>
      <c r="E16" s="17" t="s">
        <v>26</v>
      </c>
      <c r="F16" s="17">
        <v>1</v>
      </c>
      <c r="G16" s="14">
        <v>30.022718300000001</v>
      </c>
      <c r="H16" s="14">
        <v>-91.093401700000001</v>
      </c>
      <c r="I16" s="14">
        <v>1.5</v>
      </c>
      <c r="J16" s="13">
        <v>12.909999847412109</v>
      </c>
      <c r="K16" s="13">
        <v>847.03009388778605</v>
      </c>
      <c r="L16" s="13">
        <v>79.975602421577918</v>
      </c>
      <c r="M16" s="13">
        <v>11.768920000295317</v>
      </c>
      <c r="N16" s="13"/>
      <c r="O16" s="13"/>
      <c r="P16" s="13">
        <f t="shared" si="0"/>
        <v>5.2298788001151735</v>
      </c>
      <c r="Q16" s="27">
        <v>3.0205354910197162</v>
      </c>
      <c r="R16" s="21">
        <f t="shared" si="4"/>
        <v>41137</v>
      </c>
    </row>
    <row r="17" spans="1:20" s="14" customFormat="1" ht="15" x14ac:dyDescent="0.25">
      <c r="A17" s="21">
        <f t="shared" si="3"/>
        <v>41137</v>
      </c>
      <c r="B17" s="17" t="s">
        <v>24</v>
      </c>
      <c r="C17" s="17" t="s">
        <v>25</v>
      </c>
      <c r="D17" s="17" t="s">
        <v>19</v>
      </c>
      <c r="E17" s="17" t="s">
        <v>26</v>
      </c>
      <c r="F17" s="17">
        <v>1</v>
      </c>
      <c r="G17" s="14">
        <v>30.02375</v>
      </c>
      <c r="H17" s="14">
        <v>-91.094543299999998</v>
      </c>
      <c r="I17" s="14">
        <v>1.6</v>
      </c>
      <c r="J17" s="13">
        <v>6.7399997711181641</v>
      </c>
      <c r="K17" s="13">
        <v>4194.9659748966224</v>
      </c>
      <c r="L17" s="13">
        <v>365.86973617579707</v>
      </c>
      <c r="M17" s="13">
        <v>11.19258462833727</v>
      </c>
      <c r="N17" s="13"/>
      <c r="O17" s="13"/>
      <c r="P17" s="13">
        <f t="shared" si="0"/>
        <v>5.0051080050515351</v>
      </c>
      <c r="Q17" s="27">
        <v>4.1284760527805062</v>
      </c>
      <c r="R17" s="21">
        <f t="shared" si="4"/>
        <v>41137</v>
      </c>
    </row>
    <row r="18" spans="1:20" s="14" customFormat="1" ht="15" x14ac:dyDescent="0.25">
      <c r="A18" s="21">
        <f t="shared" si="3"/>
        <v>41137</v>
      </c>
      <c r="B18" s="17" t="s">
        <v>24</v>
      </c>
      <c r="C18" s="17" t="s">
        <v>25</v>
      </c>
      <c r="D18" s="17" t="s">
        <v>19</v>
      </c>
      <c r="E18" s="17" t="s">
        <v>26</v>
      </c>
      <c r="F18" s="17">
        <v>1</v>
      </c>
      <c r="G18" s="14">
        <v>30.02497</v>
      </c>
      <c r="H18" s="14">
        <v>-91.095416700000001</v>
      </c>
      <c r="I18" s="14">
        <v>1.7</v>
      </c>
      <c r="J18" s="13">
        <v>7.0199999809265137</v>
      </c>
      <c r="K18" s="13">
        <v>1804.3824039926117</v>
      </c>
      <c r="L18" s="13">
        <v>436.3231273136193</v>
      </c>
      <c r="M18" s="13">
        <v>13.206430055087298</v>
      </c>
      <c r="N18" s="13"/>
      <c r="O18" s="13"/>
      <c r="P18" s="13">
        <f t="shared" si="0"/>
        <v>5.7905077214840457</v>
      </c>
      <c r="Q18" s="27">
        <v>4.008664082654219</v>
      </c>
      <c r="R18" s="21">
        <f t="shared" si="4"/>
        <v>41137</v>
      </c>
    </row>
    <row r="19" spans="1:20" s="14" customFormat="1" ht="15" x14ac:dyDescent="0.25">
      <c r="A19" s="21">
        <f t="shared" si="3"/>
        <v>41137</v>
      </c>
      <c r="B19" s="17" t="s">
        <v>24</v>
      </c>
      <c r="C19" s="17" t="s">
        <v>25</v>
      </c>
      <c r="D19" s="17" t="s">
        <v>19</v>
      </c>
      <c r="E19" s="17" t="s">
        <v>26</v>
      </c>
      <c r="F19" s="17">
        <v>1</v>
      </c>
      <c r="G19" s="14">
        <v>30.026356700000001</v>
      </c>
      <c r="H19" s="14">
        <v>-91.095858300000003</v>
      </c>
      <c r="I19" s="14">
        <v>1.8</v>
      </c>
      <c r="J19" s="13">
        <v>11.739999771118164</v>
      </c>
      <c r="K19" s="13">
        <v>512.04207418362842</v>
      </c>
      <c r="L19" s="13">
        <v>160.79817832965594</v>
      </c>
      <c r="M19" s="13">
        <v>13.452024926714452</v>
      </c>
      <c r="N19" s="13"/>
      <c r="O19" s="13"/>
      <c r="P19" s="13">
        <f t="shared" si="0"/>
        <v>5.8862897214186365</v>
      </c>
      <c r="Q19" s="27">
        <v>3.0950077790491832</v>
      </c>
      <c r="R19" s="21">
        <f t="shared" si="4"/>
        <v>41137</v>
      </c>
      <c r="T19" s="13"/>
    </row>
    <row r="20" spans="1:20" s="14" customFormat="1" ht="15" x14ac:dyDescent="0.25">
      <c r="A20" s="21">
        <f t="shared" si="3"/>
        <v>41137</v>
      </c>
      <c r="B20" s="17" t="s">
        <v>24</v>
      </c>
      <c r="C20" s="17" t="s">
        <v>25</v>
      </c>
      <c r="D20" s="17" t="s">
        <v>19</v>
      </c>
      <c r="E20" s="17" t="s">
        <v>26</v>
      </c>
      <c r="F20" s="17">
        <v>1</v>
      </c>
      <c r="G20" s="14">
        <v>30.027766700000001</v>
      </c>
      <c r="H20" s="14">
        <v>-91.096248299999999</v>
      </c>
      <c r="I20" s="14">
        <v>1.9</v>
      </c>
      <c r="J20" s="13">
        <v>7.3400001525878906</v>
      </c>
      <c r="K20" s="13">
        <v>2467.2267039509798</v>
      </c>
      <c r="L20" s="13">
        <v>301.10121411737032</v>
      </c>
      <c r="M20" s="13">
        <v>12.980435170092266</v>
      </c>
      <c r="N20" s="13"/>
      <c r="O20" s="13"/>
      <c r="P20" s="13">
        <f t="shared" si="0"/>
        <v>5.7023697163359834</v>
      </c>
      <c r="Q20" s="27">
        <v>3.9246348899811005</v>
      </c>
      <c r="R20" s="21">
        <f t="shared" si="4"/>
        <v>41137</v>
      </c>
      <c r="T20" s="13"/>
    </row>
    <row r="21" spans="1:20" s="14" customFormat="1" ht="15.75" thickBot="1" x14ac:dyDescent="0.3">
      <c r="A21" s="21">
        <f t="shared" si="3"/>
        <v>41137</v>
      </c>
      <c r="B21" s="17" t="s">
        <v>24</v>
      </c>
      <c r="C21" s="17" t="s">
        <v>25</v>
      </c>
      <c r="D21" s="17" t="s">
        <v>19</v>
      </c>
      <c r="E21" s="17" t="s">
        <v>26</v>
      </c>
      <c r="F21" s="17">
        <v>1</v>
      </c>
      <c r="G21" s="14">
        <v>30.0290833</v>
      </c>
      <c r="H21" s="14">
        <v>-91.095658299999997</v>
      </c>
      <c r="I21" s="14">
        <v>2</v>
      </c>
      <c r="J21" s="13">
        <v>12.039999961853027</v>
      </c>
      <c r="K21" s="13">
        <v>694.23743109687177</v>
      </c>
      <c r="L21" s="13">
        <v>99.844752060793908</v>
      </c>
      <c r="M21" s="13">
        <v>13.659946592892702</v>
      </c>
      <c r="N21" s="13"/>
      <c r="O21" s="13"/>
      <c r="P21" s="13">
        <f t="shared" si="0"/>
        <v>5.9673791712281536</v>
      </c>
      <c r="Q21" s="28">
        <v>2.9685394460379646</v>
      </c>
      <c r="R21" s="21">
        <f t="shared" si="4"/>
        <v>41137</v>
      </c>
    </row>
    <row r="22" spans="1:20" s="14" customFormat="1" ht="15" x14ac:dyDescent="0.25">
      <c r="A22" s="21">
        <v>41143</v>
      </c>
      <c r="B22" s="17" t="s">
        <v>24</v>
      </c>
      <c r="C22" s="17" t="s">
        <v>25</v>
      </c>
      <c r="D22" s="17" t="s">
        <v>19</v>
      </c>
      <c r="E22" s="17" t="s">
        <v>26</v>
      </c>
      <c r="F22" s="17">
        <v>1</v>
      </c>
      <c r="G22" s="14">
        <v>30.007995000000001</v>
      </c>
      <c r="H22" s="14">
        <v>-91.107370000000003</v>
      </c>
      <c r="I22" s="14">
        <v>0.1</v>
      </c>
      <c r="J22" s="13">
        <v>5.7899999618530273</v>
      </c>
      <c r="K22" s="13">
        <v>357.28025249642951</v>
      </c>
      <c r="L22" s="13">
        <v>1301.6304027745239</v>
      </c>
      <c r="M22" s="13">
        <v>15.001566253991035</v>
      </c>
      <c r="N22" s="13"/>
      <c r="O22" s="13"/>
      <c r="P22" s="13">
        <f t="shared" si="0"/>
        <v>6.4906108390565036</v>
      </c>
      <c r="Q22" s="26">
        <v>4.0814891367399353</v>
      </c>
      <c r="R22" s="21">
        <v>41143</v>
      </c>
    </row>
    <row r="23" spans="1:20" s="14" customFormat="1" ht="15" x14ac:dyDescent="0.25">
      <c r="A23" s="21">
        <f>A22</f>
        <v>41143</v>
      </c>
      <c r="B23" s="17" t="s">
        <v>24</v>
      </c>
      <c r="C23" s="17" t="s">
        <v>25</v>
      </c>
      <c r="D23" s="17" t="s">
        <v>19</v>
      </c>
      <c r="E23" s="17" t="s">
        <v>26</v>
      </c>
      <c r="F23" s="17">
        <v>1</v>
      </c>
      <c r="G23" s="14">
        <v>30.008690000000001</v>
      </c>
      <c r="H23" s="14">
        <v>-91.105941700000002</v>
      </c>
      <c r="I23" s="14">
        <v>0.2</v>
      </c>
      <c r="J23" s="13">
        <v>8.6899995803833008</v>
      </c>
      <c r="K23" s="13">
        <v>1071.5812625513249</v>
      </c>
      <c r="L23" s="13">
        <v>208.58841444711834</v>
      </c>
      <c r="M23" s="13">
        <v>15.351679864591297</v>
      </c>
      <c r="N23" s="13"/>
      <c r="O23" s="13"/>
      <c r="P23" s="13">
        <f t="shared" si="0"/>
        <v>6.6271551471906056</v>
      </c>
      <c r="Q23" s="27">
        <v>3.2559190595316849</v>
      </c>
      <c r="R23" s="21">
        <f>R22</f>
        <v>41143</v>
      </c>
    </row>
    <row r="24" spans="1:20" s="14" customFormat="1" ht="15" x14ac:dyDescent="0.25">
      <c r="A24" s="21">
        <f t="shared" ref="A24:A31" si="5">A23</f>
        <v>41143</v>
      </c>
      <c r="B24" s="17" t="s">
        <v>24</v>
      </c>
      <c r="C24" s="17" t="s">
        <v>25</v>
      </c>
      <c r="D24" s="17" t="s">
        <v>19</v>
      </c>
      <c r="E24" s="17" t="s">
        <v>26</v>
      </c>
      <c r="F24" s="17">
        <v>1</v>
      </c>
      <c r="G24" s="14">
        <v>30.009916700000002</v>
      </c>
      <c r="H24" s="14">
        <v>-91.105050000000006</v>
      </c>
      <c r="I24" s="14">
        <v>0.3</v>
      </c>
      <c r="J24" s="13">
        <v>7.2100000381469727</v>
      </c>
      <c r="K24" s="13">
        <v>3457.1546475238692</v>
      </c>
      <c r="L24" s="13">
        <v>380.32916467669332</v>
      </c>
      <c r="M24" s="13">
        <v>10.828024816486334</v>
      </c>
      <c r="N24" s="13"/>
      <c r="O24" s="13"/>
      <c r="P24" s="13">
        <f t="shared" si="0"/>
        <v>4.8629296784296701</v>
      </c>
      <c r="Q24" s="27">
        <v>3.8460466056827132</v>
      </c>
      <c r="R24" s="21">
        <f t="shared" ref="R24:R31" si="6">R23</f>
        <v>41143</v>
      </c>
    </row>
    <row r="25" spans="1:20" s="14" customFormat="1" ht="15" x14ac:dyDescent="0.25">
      <c r="A25" s="21">
        <f t="shared" si="5"/>
        <v>41143</v>
      </c>
      <c r="B25" s="17" t="s">
        <v>24</v>
      </c>
      <c r="C25" s="17" t="s">
        <v>25</v>
      </c>
      <c r="D25" s="17" t="s">
        <v>19</v>
      </c>
      <c r="E25" s="17" t="s">
        <v>26</v>
      </c>
      <c r="F25" s="17">
        <v>1</v>
      </c>
      <c r="G25" s="14">
        <v>30.011134999999999</v>
      </c>
      <c r="H25" s="14">
        <v>-91.104183300000003</v>
      </c>
      <c r="I25" s="14">
        <v>0.4</v>
      </c>
      <c r="J25" s="13">
        <v>5.4099998474121094</v>
      </c>
      <c r="K25" s="13">
        <v>2327.8883643236677</v>
      </c>
      <c r="L25" s="13">
        <v>1150.9105844845162</v>
      </c>
      <c r="M25" s="13">
        <v>12.290254509784171</v>
      </c>
      <c r="N25" s="13"/>
      <c r="O25" s="13"/>
      <c r="P25" s="13">
        <f t="shared" si="0"/>
        <v>5.4331992588158267</v>
      </c>
      <c r="Q25" s="27">
        <v>4.1062242318935223</v>
      </c>
      <c r="R25" s="21">
        <f t="shared" si="6"/>
        <v>41143</v>
      </c>
    </row>
    <row r="26" spans="1:20" s="14" customFormat="1" ht="15" x14ac:dyDescent="0.25">
      <c r="A26" s="21">
        <f t="shared" si="5"/>
        <v>41143</v>
      </c>
      <c r="B26" s="17" t="s">
        <v>24</v>
      </c>
      <c r="C26" s="17" t="s">
        <v>25</v>
      </c>
      <c r="D26" s="17" t="s">
        <v>19</v>
      </c>
      <c r="E26" s="17" t="s">
        <v>26</v>
      </c>
      <c r="F26" s="17">
        <v>1</v>
      </c>
      <c r="G26" s="14">
        <v>30.012088299999998</v>
      </c>
      <c r="H26" s="14">
        <v>-91.102931699999999</v>
      </c>
      <c r="I26" s="14">
        <v>0.5</v>
      </c>
      <c r="J26" s="13">
        <v>7.75</v>
      </c>
      <c r="K26" s="13">
        <v>2270.1032121684084</v>
      </c>
      <c r="L26" s="13">
        <v>303.22735129231279</v>
      </c>
      <c r="M26" s="13">
        <v>12.455064519696601</v>
      </c>
      <c r="N26" s="13"/>
      <c r="O26" s="13"/>
      <c r="P26" s="13">
        <f t="shared" si="0"/>
        <v>5.497475162681674</v>
      </c>
      <c r="Q26" s="27">
        <v>3.6570539264164985</v>
      </c>
      <c r="R26" s="21">
        <f t="shared" si="6"/>
        <v>41143</v>
      </c>
    </row>
    <row r="27" spans="1:20" s="14" customFormat="1" ht="15" x14ac:dyDescent="0.25">
      <c r="A27" s="21">
        <f t="shared" si="5"/>
        <v>41143</v>
      </c>
      <c r="B27" s="17" t="s">
        <v>24</v>
      </c>
      <c r="C27" s="17" t="s">
        <v>25</v>
      </c>
      <c r="D27" s="17" t="s">
        <v>19</v>
      </c>
      <c r="E27" s="17" t="s">
        <v>26</v>
      </c>
      <c r="F27" s="17">
        <v>1</v>
      </c>
      <c r="G27" s="14">
        <v>30.013003300000001</v>
      </c>
      <c r="H27" s="14">
        <v>-91.101651700000005</v>
      </c>
      <c r="I27" s="14">
        <v>0.6</v>
      </c>
      <c r="J27" s="13">
        <v>8.1000003814697266</v>
      </c>
      <c r="K27" s="13">
        <v>1790.6933908994272</v>
      </c>
      <c r="L27" s="13">
        <v>260.31016296789545</v>
      </c>
      <c r="M27" s="13">
        <v>13.103655319051635</v>
      </c>
      <c r="N27" s="13"/>
      <c r="O27" s="13"/>
      <c r="P27" s="13">
        <f t="shared" si="0"/>
        <v>5.7504255744301371</v>
      </c>
      <c r="Q27" s="27">
        <v>3.5246659137211331</v>
      </c>
      <c r="R27" s="21">
        <f t="shared" si="6"/>
        <v>41143</v>
      </c>
    </row>
    <row r="28" spans="1:20" s="14" customFormat="1" ht="15" x14ac:dyDescent="0.25">
      <c r="A28" s="21">
        <f t="shared" si="5"/>
        <v>41143</v>
      </c>
      <c r="B28" s="17" t="s">
        <v>24</v>
      </c>
      <c r="C28" s="17" t="s">
        <v>25</v>
      </c>
      <c r="D28" s="17" t="s">
        <v>19</v>
      </c>
      <c r="E28" s="17" t="s">
        <v>26</v>
      </c>
      <c r="F28" s="17">
        <v>1</v>
      </c>
      <c r="G28" s="14">
        <v>30.013981699999999</v>
      </c>
      <c r="H28" s="14">
        <v>-91.100406699999994</v>
      </c>
      <c r="I28" s="14">
        <v>0.7</v>
      </c>
      <c r="J28" s="13">
        <v>12.590000152587891</v>
      </c>
      <c r="K28" s="13">
        <v>758.52136992160433</v>
      </c>
      <c r="L28" s="13">
        <v>95.268011768786209</v>
      </c>
      <c r="M28" s="13">
        <v>12.726057374340728</v>
      </c>
      <c r="N28" s="13"/>
      <c r="O28" s="13"/>
      <c r="P28" s="13">
        <f t="shared" si="0"/>
        <v>5.6031623759928841</v>
      </c>
      <c r="Q28" s="27">
        <v>2.7121889220765469</v>
      </c>
      <c r="R28" s="21">
        <f t="shared" si="6"/>
        <v>41143</v>
      </c>
    </row>
    <row r="29" spans="1:20" s="14" customFormat="1" ht="15" x14ac:dyDescent="0.25">
      <c r="A29" s="21">
        <f t="shared" si="5"/>
        <v>41143</v>
      </c>
      <c r="B29" s="17" t="s">
        <v>24</v>
      </c>
      <c r="C29" s="17" t="s">
        <v>25</v>
      </c>
      <c r="D29" s="17" t="s">
        <v>19</v>
      </c>
      <c r="E29" s="17" t="s">
        <v>26</v>
      </c>
      <c r="F29" s="17">
        <v>1</v>
      </c>
      <c r="G29" s="14">
        <v>30.0151383</v>
      </c>
      <c r="H29" s="14">
        <v>-91.099436699999998</v>
      </c>
      <c r="I29" s="14">
        <v>0.8</v>
      </c>
      <c r="J29" s="13">
        <v>11.649999618530273</v>
      </c>
      <c r="K29" s="13">
        <v>1949.5266347883735</v>
      </c>
      <c r="L29" s="13">
        <v>60.990630181302926</v>
      </c>
      <c r="M29" s="13">
        <v>11.800713476532399</v>
      </c>
      <c r="N29" s="13"/>
      <c r="O29" s="13"/>
      <c r="P29" s="13">
        <f t="shared" si="0"/>
        <v>5.2422782558476353</v>
      </c>
      <c r="Q29" s="27">
        <v>3.0074280823252764</v>
      </c>
      <c r="R29" s="21">
        <f t="shared" si="6"/>
        <v>41143</v>
      </c>
    </row>
    <row r="30" spans="1:20" s="14" customFormat="1" ht="15" x14ac:dyDescent="0.25">
      <c r="A30" s="21">
        <f t="shared" si="5"/>
        <v>41143</v>
      </c>
      <c r="B30" s="17" t="s">
        <v>24</v>
      </c>
      <c r="C30" s="17" t="s">
        <v>25</v>
      </c>
      <c r="D30" s="17" t="s">
        <v>19</v>
      </c>
      <c r="E30" s="17" t="s">
        <v>26</v>
      </c>
      <c r="F30" s="17">
        <v>1</v>
      </c>
      <c r="G30" s="14">
        <v>30.016304999999999</v>
      </c>
      <c r="H30" s="14">
        <v>-91.098426700000005</v>
      </c>
      <c r="I30" s="14">
        <v>0.9</v>
      </c>
      <c r="J30" s="13">
        <v>6.8499999046325684</v>
      </c>
      <c r="K30" s="13">
        <v>3201.2678359279171</v>
      </c>
      <c r="L30" s="13">
        <v>398.4837306456194</v>
      </c>
      <c r="M30" s="13">
        <v>11.960995463066975</v>
      </c>
      <c r="N30" s="13"/>
      <c r="O30" s="13"/>
      <c r="P30" s="13">
        <f t="shared" si="0"/>
        <v>5.3047882305961203</v>
      </c>
      <c r="Q30" s="27">
        <v>3.8478473185055488</v>
      </c>
      <c r="R30" s="21">
        <f t="shared" si="6"/>
        <v>41143</v>
      </c>
    </row>
    <row r="31" spans="1:20" s="14" customFormat="1" ht="15" x14ac:dyDescent="0.25">
      <c r="A31" s="21">
        <f t="shared" si="5"/>
        <v>41143</v>
      </c>
      <c r="B31" s="17" t="s">
        <v>24</v>
      </c>
      <c r="C31" s="17" t="s">
        <v>25</v>
      </c>
      <c r="D31" s="17" t="s">
        <v>19</v>
      </c>
      <c r="E31" s="17" t="s">
        <v>26</v>
      </c>
      <c r="F31" s="17">
        <v>1</v>
      </c>
      <c r="G31" s="14">
        <v>30.017401700000001</v>
      </c>
      <c r="H31" s="14">
        <v>-91.097341700000001</v>
      </c>
      <c r="I31" s="14">
        <v>1</v>
      </c>
      <c r="J31" s="13">
        <v>5.3899998664855957</v>
      </c>
      <c r="K31" s="13">
        <v>2777.6678235822842</v>
      </c>
      <c r="L31" s="13">
        <v>649.10444825392551</v>
      </c>
      <c r="M31" s="13">
        <v>16.434612111736133</v>
      </c>
      <c r="N31" s="13"/>
      <c r="O31" s="13"/>
      <c r="P31" s="13">
        <f t="shared" si="0"/>
        <v>7.0494987235770914</v>
      </c>
      <c r="Q31" s="27">
        <v>4.0512757890159046</v>
      </c>
      <c r="R31" s="21">
        <f t="shared" si="6"/>
        <v>41143</v>
      </c>
    </row>
    <row r="32" spans="1:20" s="14" customFormat="1" ht="15" x14ac:dyDescent="0.25">
      <c r="A32" s="21">
        <v>41143</v>
      </c>
      <c r="B32" s="17" t="s">
        <v>24</v>
      </c>
      <c r="C32" s="17" t="s">
        <v>25</v>
      </c>
      <c r="D32" s="17" t="s">
        <v>19</v>
      </c>
      <c r="E32" s="17" t="s">
        <v>26</v>
      </c>
      <c r="F32" s="17">
        <v>1</v>
      </c>
      <c r="G32" s="14">
        <v>30.017975</v>
      </c>
      <c r="H32" s="14">
        <v>-91.095843299999999</v>
      </c>
      <c r="I32" s="14">
        <v>1.1000000000000001</v>
      </c>
      <c r="J32" s="13">
        <v>7.4800000190734863</v>
      </c>
      <c r="K32" s="13">
        <v>3311.5275224260736</v>
      </c>
      <c r="L32" s="13">
        <v>333.72248638455125</v>
      </c>
      <c r="M32" s="13">
        <v>10.903241598625547</v>
      </c>
      <c r="N32" s="13"/>
      <c r="O32" s="13"/>
      <c r="P32" s="13">
        <f t="shared" si="0"/>
        <v>4.8922642234639628</v>
      </c>
      <c r="Q32" s="27">
        <v>3.7736879087094861</v>
      </c>
      <c r="R32" s="21">
        <v>41143</v>
      </c>
    </row>
    <row r="33" spans="1:20" s="14" customFormat="1" ht="15" x14ac:dyDescent="0.25">
      <c r="A33" s="21">
        <f>A32</f>
        <v>41143</v>
      </c>
      <c r="B33" s="17" t="s">
        <v>24</v>
      </c>
      <c r="C33" s="17" t="s">
        <v>25</v>
      </c>
      <c r="D33" s="17" t="s">
        <v>19</v>
      </c>
      <c r="E33" s="17" t="s">
        <v>26</v>
      </c>
      <c r="F33" s="17">
        <v>1</v>
      </c>
      <c r="G33" s="14">
        <v>30.018603299999999</v>
      </c>
      <c r="H33" s="14">
        <v>-91.094391700000003</v>
      </c>
      <c r="I33" s="14">
        <v>1.2</v>
      </c>
      <c r="J33" s="13">
        <v>16.010000228881836</v>
      </c>
      <c r="K33" s="13">
        <v>338.44065781234792</v>
      </c>
      <c r="L33" s="13">
        <v>62.638590370204547</v>
      </c>
      <c r="M33" s="13">
        <v>14.075957462841616</v>
      </c>
      <c r="N33" s="13"/>
      <c r="O33" s="13"/>
      <c r="P33" s="13">
        <f t="shared" si="0"/>
        <v>6.1296234105082306</v>
      </c>
      <c r="Q33" s="27">
        <v>2.2069038287833722</v>
      </c>
      <c r="R33" s="21">
        <f>R32</f>
        <v>41143</v>
      </c>
    </row>
    <row r="34" spans="1:20" s="14" customFormat="1" ht="15" x14ac:dyDescent="0.25">
      <c r="A34" s="21">
        <f t="shared" ref="A34:A41" si="7">A33</f>
        <v>41143</v>
      </c>
      <c r="B34" s="17" t="s">
        <v>24</v>
      </c>
      <c r="C34" s="17" t="s">
        <v>25</v>
      </c>
      <c r="D34" s="17" t="s">
        <v>19</v>
      </c>
      <c r="E34" s="17" t="s">
        <v>26</v>
      </c>
      <c r="F34" s="17">
        <v>1</v>
      </c>
      <c r="G34" s="14">
        <v>30.019908300000001</v>
      </c>
      <c r="H34" s="14">
        <v>-91.093688299999997</v>
      </c>
      <c r="I34" s="14">
        <v>1.3</v>
      </c>
      <c r="J34" s="13">
        <v>8.3999996185302734</v>
      </c>
      <c r="K34" s="13">
        <v>1991.713782124164</v>
      </c>
      <c r="L34" s="13">
        <v>220.57759803364706</v>
      </c>
      <c r="M34" s="13">
        <v>12.522147357133175</v>
      </c>
      <c r="N34" s="13"/>
      <c r="O34" s="13"/>
      <c r="P34" s="13">
        <f t="shared" si="0"/>
        <v>5.5236374692819377</v>
      </c>
      <c r="Q34" s="27">
        <v>3.4895896000480136</v>
      </c>
      <c r="R34" s="21">
        <f t="shared" ref="R34:R41" si="8">R33</f>
        <v>41143</v>
      </c>
    </row>
    <row r="35" spans="1:20" s="14" customFormat="1" ht="15" x14ac:dyDescent="0.25">
      <c r="A35" s="21">
        <f t="shared" si="7"/>
        <v>41143</v>
      </c>
      <c r="B35" s="17" t="s">
        <v>24</v>
      </c>
      <c r="C35" s="17" t="s">
        <v>25</v>
      </c>
      <c r="D35" s="17" t="s">
        <v>19</v>
      </c>
      <c r="E35" s="17" t="s">
        <v>26</v>
      </c>
      <c r="F35" s="17">
        <v>1</v>
      </c>
      <c r="G35" s="14">
        <v>30.021308300000001</v>
      </c>
      <c r="H35" s="14">
        <v>-91.093258300000002</v>
      </c>
      <c r="I35" s="14">
        <v>1.4</v>
      </c>
      <c r="J35" s="13">
        <v>5.9699997901916504</v>
      </c>
      <c r="K35" s="13">
        <v>5974.7548926299733</v>
      </c>
      <c r="L35" s="13">
        <v>386.11619771407072</v>
      </c>
      <c r="M35" s="13">
        <v>11.713105043228921</v>
      </c>
      <c r="N35" s="13"/>
      <c r="O35" s="13"/>
      <c r="P35" s="13">
        <f t="shared" si="0"/>
        <v>5.2081109668592793</v>
      </c>
      <c r="Q35" s="27">
        <v>4.0660313686918927</v>
      </c>
      <c r="R35" s="21">
        <f t="shared" si="8"/>
        <v>41143</v>
      </c>
    </row>
    <row r="36" spans="1:20" s="14" customFormat="1" ht="15" x14ac:dyDescent="0.25">
      <c r="A36" s="21">
        <f t="shared" si="7"/>
        <v>41143</v>
      </c>
      <c r="B36" s="17" t="s">
        <v>24</v>
      </c>
      <c r="C36" s="17" t="s">
        <v>25</v>
      </c>
      <c r="D36" s="17" t="s">
        <v>19</v>
      </c>
      <c r="E36" s="17" t="s">
        <v>26</v>
      </c>
      <c r="F36" s="17">
        <v>1</v>
      </c>
      <c r="G36" s="14">
        <v>30.022718300000001</v>
      </c>
      <c r="H36" s="14">
        <v>-91.093401700000001</v>
      </c>
      <c r="I36" s="14">
        <v>1.5</v>
      </c>
      <c r="J36" s="13">
        <v>13.319999694824219</v>
      </c>
      <c r="K36" s="13">
        <v>1077.172548805939</v>
      </c>
      <c r="L36" s="13">
        <v>65.509456340910958</v>
      </c>
      <c r="M36" s="13">
        <v>11.484393251428939</v>
      </c>
      <c r="N36" s="13"/>
      <c r="O36" s="13"/>
      <c r="P36" s="13">
        <f t="shared" si="0"/>
        <v>5.118913368057286</v>
      </c>
      <c r="Q36" s="27">
        <v>2.7549338876997229</v>
      </c>
      <c r="R36" s="21">
        <f t="shared" si="8"/>
        <v>41143</v>
      </c>
    </row>
    <row r="37" spans="1:20" s="14" customFormat="1" ht="15" x14ac:dyDescent="0.25">
      <c r="A37" s="21">
        <f t="shared" si="7"/>
        <v>41143</v>
      </c>
      <c r="B37" s="17" t="s">
        <v>24</v>
      </c>
      <c r="C37" s="17" t="s">
        <v>25</v>
      </c>
      <c r="D37" s="17" t="s">
        <v>19</v>
      </c>
      <c r="E37" s="17" t="s">
        <v>26</v>
      </c>
      <c r="F37" s="17">
        <v>1</v>
      </c>
      <c r="G37" s="14">
        <v>30.02375</v>
      </c>
      <c r="H37" s="14">
        <v>-91.094543299999998</v>
      </c>
      <c r="I37" s="14">
        <v>1.6</v>
      </c>
      <c r="J37" s="13">
        <v>6.2899999618530273</v>
      </c>
      <c r="K37" s="13">
        <v>5671.5535105316349</v>
      </c>
      <c r="L37" s="13">
        <v>295.2638779701802</v>
      </c>
      <c r="M37" s="13">
        <v>11.988649697058742</v>
      </c>
      <c r="N37" s="13"/>
      <c r="O37" s="13"/>
      <c r="P37" s="13">
        <f t="shared" si="0"/>
        <v>5.315573381852909</v>
      </c>
      <c r="Q37" s="27">
        <v>3.9849039518938998</v>
      </c>
      <c r="R37" s="21">
        <f t="shared" si="8"/>
        <v>41143</v>
      </c>
    </row>
    <row r="38" spans="1:20" s="14" customFormat="1" ht="15" x14ac:dyDescent="0.25">
      <c r="A38" s="21">
        <f t="shared" si="7"/>
        <v>41143</v>
      </c>
      <c r="B38" s="17" t="s">
        <v>24</v>
      </c>
      <c r="C38" s="17" t="s">
        <v>25</v>
      </c>
      <c r="D38" s="17" t="s">
        <v>19</v>
      </c>
      <c r="E38" s="17" t="s">
        <v>26</v>
      </c>
      <c r="F38" s="17">
        <v>1</v>
      </c>
      <c r="G38" s="14">
        <v>30.02497</v>
      </c>
      <c r="H38" s="14">
        <v>-91.095416700000001</v>
      </c>
      <c r="I38" s="14">
        <v>1.7</v>
      </c>
      <c r="J38" s="13">
        <v>6.2399997711181641</v>
      </c>
      <c r="K38" s="13">
        <v>5817.6289632390226</v>
      </c>
      <c r="L38" s="13">
        <v>274.70381537932241</v>
      </c>
      <c r="M38" s="13">
        <v>12.297427076765413</v>
      </c>
      <c r="N38" s="13"/>
      <c r="O38" s="13"/>
      <c r="P38" s="13">
        <f t="shared" si="0"/>
        <v>5.4359965599385109</v>
      </c>
      <c r="Q38" s="27">
        <v>3.9682457744908666</v>
      </c>
      <c r="R38" s="21">
        <f t="shared" si="8"/>
        <v>41143</v>
      </c>
    </row>
    <row r="39" spans="1:20" s="14" customFormat="1" ht="15" x14ac:dyDescent="0.25">
      <c r="A39" s="21">
        <f t="shared" si="7"/>
        <v>41143</v>
      </c>
      <c r="B39" s="17" t="s">
        <v>24</v>
      </c>
      <c r="C39" s="17" t="s">
        <v>25</v>
      </c>
      <c r="D39" s="17" t="s">
        <v>19</v>
      </c>
      <c r="E39" s="17" t="s">
        <v>26</v>
      </c>
      <c r="F39" s="17">
        <v>1</v>
      </c>
      <c r="G39" s="14">
        <v>30.026356700000001</v>
      </c>
      <c r="H39" s="14">
        <v>-91.095858300000003</v>
      </c>
      <c r="I39" s="14">
        <v>1.8</v>
      </c>
      <c r="J39" s="13">
        <v>12.310000419616699</v>
      </c>
      <c r="K39" s="13">
        <v>342.76067843499845</v>
      </c>
      <c r="L39" s="13">
        <v>153.12154444122564</v>
      </c>
      <c r="M39" s="13">
        <v>14.36175492054838</v>
      </c>
      <c r="N39" s="13"/>
      <c r="O39" s="13"/>
      <c r="P39" s="13">
        <f t="shared" si="0"/>
        <v>6.2410844190138679</v>
      </c>
      <c r="Q39" s="27">
        <v>2.7789062535516651</v>
      </c>
      <c r="R39" s="21">
        <f t="shared" si="8"/>
        <v>41143</v>
      </c>
      <c r="T39" s="13"/>
    </row>
    <row r="40" spans="1:20" s="14" customFormat="1" ht="15" x14ac:dyDescent="0.25">
      <c r="A40" s="21">
        <f t="shared" si="7"/>
        <v>41143</v>
      </c>
      <c r="B40" s="17" t="s">
        <v>24</v>
      </c>
      <c r="C40" s="17" t="s">
        <v>25</v>
      </c>
      <c r="D40" s="17" t="s">
        <v>19</v>
      </c>
      <c r="E40" s="17" t="s">
        <v>26</v>
      </c>
      <c r="F40" s="17">
        <v>1</v>
      </c>
      <c r="G40" s="14">
        <v>30.027766700000001</v>
      </c>
      <c r="H40" s="14">
        <v>-91.096248299999999</v>
      </c>
      <c r="I40" s="14">
        <v>1.9</v>
      </c>
      <c r="J40" s="13">
        <v>6.7899999618530273</v>
      </c>
      <c r="K40" s="13">
        <v>3749.5889364462928</v>
      </c>
      <c r="L40" s="13">
        <v>308.93258713409745</v>
      </c>
      <c r="M40" s="13">
        <v>12.513499899931954</v>
      </c>
      <c r="N40" s="13"/>
      <c r="O40" s="13"/>
      <c r="P40" s="13">
        <f t="shared" si="0"/>
        <v>5.5202649609734618</v>
      </c>
      <c r="Q40" s="27">
        <v>3.8614552351773748</v>
      </c>
      <c r="R40" s="21">
        <f t="shared" si="8"/>
        <v>41143</v>
      </c>
      <c r="T40" s="13"/>
    </row>
    <row r="41" spans="1:20" s="14" customFormat="1" ht="15.75" thickBot="1" x14ac:dyDescent="0.3">
      <c r="A41" s="21">
        <f t="shared" si="7"/>
        <v>41143</v>
      </c>
      <c r="B41" s="17" t="s">
        <v>24</v>
      </c>
      <c r="C41" s="17" t="s">
        <v>25</v>
      </c>
      <c r="D41" s="17" t="s">
        <v>19</v>
      </c>
      <c r="E41" s="17" t="s">
        <v>26</v>
      </c>
      <c r="F41" s="17">
        <v>1</v>
      </c>
      <c r="G41" s="14">
        <v>30.0290833</v>
      </c>
      <c r="H41" s="14">
        <v>-91.095658299999997</v>
      </c>
      <c r="I41" s="14">
        <v>2</v>
      </c>
      <c r="J41" s="13">
        <v>11</v>
      </c>
      <c r="K41" s="13">
        <v>674.43818779316621</v>
      </c>
      <c r="L41" s="13">
        <v>145.70772194387791</v>
      </c>
      <c r="M41" s="13">
        <v>14.215293588993026</v>
      </c>
      <c r="N41" s="13"/>
      <c r="O41" s="13"/>
      <c r="P41" s="13">
        <f t="shared" si="0"/>
        <v>6.1839644997072796</v>
      </c>
      <c r="Q41" s="28">
        <v>2.9642558712224387</v>
      </c>
      <c r="R41" s="21">
        <f t="shared" si="8"/>
        <v>41143</v>
      </c>
    </row>
    <row r="42" spans="1:20" s="14" customFormat="1" ht="15" x14ac:dyDescent="0.25">
      <c r="A42" s="21">
        <v>41171</v>
      </c>
      <c r="B42" s="17" t="s">
        <v>24</v>
      </c>
      <c r="C42" s="17" t="s">
        <v>25</v>
      </c>
      <c r="D42" s="17" t="s">
        <v>19</v>
      </c>
      <c r="E42" s="17" t="s">
        <v>26</v>
      </c>
      <c r="F42" s="17">
        <v>1</v>
      </c>
      <c r="G42" s="14">
        <v>30.007995000000001</v>
      </c>
      <c r="H42" s="14">
        <v>-91.107370000000003</v>
      </c>
      <c r="I42" s="14">
        <v>0.1</v>
      </c>
      <c r="J42" s="13">
        <v>5.1100001335144043</v>
      </c>
      <c r="K42" s="13">
        <v>1028.6051538088525</v>
      </c>
      <c r="L42" s="13">
        <v>1010.894056998589</v>
      </c>
      <c r="M42" s="13">
        <v>15.626762424900008</v>
      </c>
      <c r="N42" s="13"/>
      <c r="O42" s="13"/>
      <c r="P42" s="13">
        <f t="shared" si="0"/>
        <v>6.7344373457110027</v>
      </c>
      <c r="Q42" s="26">
        <v>4.0917719855501078</v>
      </c>
      <c r="R42" s="21">
        <v>41171</v>
      </c>
    </row>
    <row r="43" spans="1:20" s="14" customFormat="1" ht="15" x14ac:dyDescent="0.25">
      <c r="A43" s="21">
        <f>A42</f>
        <v>41171</v>
      </c>
      <c r="B43" s="17" t="s">
        <v>24</v>
      </c>
      <c r="C43" s="17" t="s">
        <v>25</v>
      </c>
      <c r="D43" s="17" t="s">
        <v>19</v>
      </c>
      <c r="E43" s="17" t="s">
        <v>26</v>
      </c>
      <c r="F43" s="17">
        <v>1</v>
      </c>
      <c r="G43" s="14">
        <v>30.008690000000001</v>
      </c>
      <c r="H43" s="14">
        <v>-91.105941700000002</v>
      </c>
      <c r="I43" s="14">
        <v>0.2</v>
      </c>
      <c r="J43" s="13">
        <v>7.369999885559082</v>
      </c>
      <c r="K43" s="13">
        <v>601.06250790416891</v>
      </c>
      <c r="L43" s="13">
        <v>429.69212055000037</v>
      </c>
      <c r="M43" s="13">
        <v>18.512812450000006</v>
      </c>
      <c r="N43" s="13"/>
      <c r="O43" s="13"/>
      <c r="P43" s="13">
        <f t="shared" si="0"/>
        <v>7.8599968555000022</v>
      </c>
      <c r="Q43" s="27">
        <v>3.3736520394329528</v>
      </c>
      <c r="R43" s="21">
        <f>R42</f>
        <v>41171</v>
      </c>
    </row>
    <row r="44" spans="1:20" s="14" customFormat="1" ht="15" x14ac:dyDescent="0.25">
      <c r="A44" s="21">
        <f t="shared" ref="A44:A51" si="9">A43</f>
        <v>41171</v>
      </c>
      <c r="B44" s="17" t="s">
        <v>24</v>
      </c>
      <c r="C44" s="17" t="s">
        <v>25</v>
      </c>
      <c r="D44" s="17" t="s">
        <v>19</v>
      </c>
      <c r="E44" s="17" t="s">
        <v>26</v>
      </c>
      <c r="F44" s="17">
        <v>1</v>
      </c>
      <c r="G44" s="14">
        <v>30.009916700000002</v>
      </c>
      <c r="H44" s="14">
        <v>-91.105050000000006</v>
      </c>
      <c r="I44" s="14">
        <v>0.3</v>
      </c>
      <c r="J44" s="13">
        <v>6.2600002288818359</v>
      </c>
      <c r="K44" s="13">
        <v>1354.290573972673</v>
      </c>
      <c r="L44" s="13">
        <v>1023.5302327110713</v>
      </c>
      <c r="M44" s="13">
        <v>11.363142358742632</v>
      </c>
      <c r="N44" s="13"/>
      <c r="O44" s="13"/>
      <c r="P44" s="13">
        <f t="shared" si="0"/>
        <v>5.0716255199096265</v>
      </c>
      <c r="Q44" s="27">
        <v>3.8949328405856072</v>
      </c>
      <c r="R44" s="21">
        <f t="shared" ref="R44:R51" si="10">R43</f>
        <v>41171</v>
      </c>
    </row>
    <row r="45" spans="1:20" s="14" customFormat="1" ht="15" x14ac:dyDescent="0.25">
      <c r="A45" s="21">
        <f t="shared" si="9"/>
        <v>41171</v>
      </c>
      <c r="B45" s="17" t="s">
        <v>24</v>
      </c>
      <c r="C45" s="17" t="s">
        <v>25</v>
      </c>
      <c r="D45" s="17" t="s">
        <v>19</v>
      </c>
      <c r="E45" s="17" t="s">
        <v>26</v>
      </c>
      <c r="F45" s="17">
        <v>1</v>
      </c>
      <c r="G45" s="14">
        <v>30.011134999999999</v>
      </c>
      <c r="H45" s="14">
        <v>-91.104183300000003</v>
      </c>
      <c r="I45" s="14">
        <v>0.4</v>
      </c>
      <c r="J45" s="13">
        <v>4.8400001525878906</v>
      </c>
      <c r="K45" s="13">
        <v>1631.8832278406026</v>
      </c>
      <c r="L45" s="13">
        <v>1592.9038005015716</v>
      </c>
      <c r="M45" s="13">
        <v>13.575359187571262</v>
      </c>
      <c r="N45" s="13"/>
      <c r="O45" s="13"/>
      <c r="P45" s="13">
        <f t="shared" si="0"/>
        <v>5.9343900831527918</v>
      </c>
      <c r="Q45" s="27">
        <v>4.09809238888728</v>
      </c>
      <c r="R45" s="21">
        <f t="shared" si="10"/>
        <v>41171</v>
      </c>
    </row>
    <row r="46" spans="1:20" s="14" customFormat="1" ht="15" x14ac:dyDescent="0.25">
      <c r="A46" s="21">
        <f t="shared" si="9"/>
        <v>41171</v>
      </c>
      <c r="B46" s="17" t="s">
        <v>24</v>
      </c>
      <c r="C46" s="17" t="s">
        <v>25</v>
      </c>
      <c r="D46" s="17" t="s">
        <v>19</v>
      </c>
      <c r="E46" s="17" t="s">
        <v>26</v>
      </c>
      <c r="F46" s="17">
        <v>1</v>
      </c>
      <c r="G46" s="14">
        <v>30.012088299999998</v>
      </c>
      <c r="H46" s="14">
        <v>-91.102931699999999</v>
      </c>
      <c r="I46" s="14">
        <v>0.5</v>
      </c>
      <c r="J46" s="13">
        <v>7.7800002098083496</v>
      </c>
      <c r="K46" s="13">
        <v>641.00624598739</v>
      </c>
      <c r="L46" s="13">
        <v>518.74849202000053</v>
      </c>
      <c r="M46" s="13">
        <v>14.349644100000004</v>
      </c>
      <c r="N46" s="13"/>
      <c r="O46" s="13"/>
      <c r="P46" s="13">
        <f t="shared" si="0"/>
        <v>6.2363611990000019</v>
      </c>
      <c r="Q46" s="27">
        <v>3.4462507188736247</v>
      </c>
      <c r="R46" s="21">
        <f t="shared" si="10"/>
        <v>41171</v>
      </c>
    </row>
    <row r="47" spans="1:20" s="14" customFormat="1" ht="15" x14ac:dyDescent="0.25">
      <c r="A47" s="21">
        <f t="shared" si="9"/>
        <v>41171</v>
      </c>
      <c r="B47" s="17" t="s">
        <v>24</v>
      </c>
      <c r="C47" s="17" t="s">
        <v>25</v>
      </c>
      <c r="D47" s="17" t="s">
        <v>19</v>
      </c>
      <c r="E47" s="17" t="s">
        <v>26</v>
      </c>
      <c r="F47" s="17">
        <v>1</v>
      </c>
      <c r="G47" s="14">
        <v>30.013003300000001</v>
      </c>
      <c r="H47" s="14">
        <v>-91.101651700000005</v>
      </c>
      <c r="I47" s="14">
        <v>0.6</v>
      </c>
      <c r="J47" s="13">
        <v>7.429999828338623</v>
      </c>
      <c r="K47" s="13">
        <v>693.28848418117548</v>
      </c>
      <c r="L47" s="13">
        <v>600.51622307465323</v>
      </c>
      <c r="M47" s="13">
        <v>13.632161895000003</v>
      </c>
      <c r="N47" s="13"/>
      <c r="O47" s="13"/>
      <c r="P47" s="13">
        <f t="shared" si="0"/>
        <v>5.9565431390500008</v>
      </c>
      <c r="Q47" s="27">
        <v>3.4981527315623859</v>
      </c>
      <c r="R47" s="21">
        <f t="shared" si="10"/>
        <v>41171</v>
      </c>
    </row>
    <row r="48" spans="1:20" s="14" customFormat="1" ht="15" x14ac:dyDescent="0.25">
      <c r="A48" s="21">
        <f t="shared" si="9"/>
        <v>41171</v>
      </c>
      <c r="B48" s="17" t="s">
        <v>24</v>
      </c>
      <c r="C48" s="17" t="s">
        <v>25</v>
      </c>
      <c r="D48" s="17" t="s">
        <v>19</v>
      </c>
      <c r="E48" s="17" t="s">
        <v>26</v>
      </c>
      <c r="F48" s="17">
        <v>1</v>
      </c>
      <c r="G48" s="14">
        <v>30.013981699999999</v>
      </c>
      <c r="H48" s="14">
        <v>-91.100406699999994</v>
      </c>
      <c r="I48" s="14">
        <v>0.7</v>
      </c>
      <c r="J48" s="13">
        <v>11.539999961853027</v>
      </c>
      <c r="K48" s="13">
        <v>331.62627588055187</v>
      </c>
      <c r="L48" s="13">
        <v>238.37756250000007</v>
      </c>
      <c r="M48" s="13">
        <v>11.188424336274053</v>
      </c>
      <c r="N48" s="13"/>
      <c r="O48" s="13"/>
      <c r="P48" s="13">
        <f t="shared" si="0"/>
        <v>5.0034854911468809</v>
      </c>
      <c r="Q48" s="27">
        <v>2.7489559290188943</v>
      </c>
      <c r="R48" s="21">
        <f t="shared" si="10"/>
        <v>41171</v>
      </c>
    </row>
    <row r="49" spans="1:25" s="14" customFormat="1" ht="15" x14ac:dyDescent="0.25">
      <c r="A49" s="21">
        <f t="shared" si="9"/>
        <v>41171</v>
      </c>
      <c r="B49" s="17" t="s">
        <v>24</v>
      </c>
      <c r="C49" s="17" t="s">
        <v>25</v>
      </c>
      <c r="D49" s="17" t="s">
        <v>19</v>
      </c>
      <c r="E49" s="17" t="s">
        <v>26</v>
      </c>
      <c r="F49" s="17">
        <v>1</v>
      </c>
      <c r="G49" s="14">
        <v>30.0151383</v>
      </c>
      <c r="H49" s="14">
        <v>-91.099436699999998</v>
      </c>
      <c r="I49" s="14">
        <v>0.8</v>
      </c>
      <c r="J49" s="13">
        <v>11.279999732971191</v>
      </c>
      <c r="K49" s="13">
        <v>419.93454649260536</v>
      </c>
      <c r="L49" s="13">
        <v>230.42250000000001</v>
      </c>
      <c r="M49" s="13">
        <v>10.401458185212769</v>
      </c>
      <c r="N49" s="13"/>
      <c r="O49" s="13"/>
      <c r="P49" s="13">
        <f t="shared" si="0"/>
        <v>4.6965686922329795</v>
      </c>
      <c r="Q49" s="27">
        <v>2.9193321471307954</v>
      </c>
      <c r="R49" s="21">
        <f t="shared" si="10"/>
        <v>41171</v>
      </c>
    </row>
    <row r="50" spans="1:25" s="14" customFormat="1" ht="15" x14ac:dyDescent="0.25">
      <c r="A50" s="21">
        <f t="shared" si="9"/>
        <v>41171</v>
      </c>
      <c r="B50" s="17" t="s">
        <v>24</v>
      </c>
      <c r="C50" s="17" t="s">
        <v>25</v>
      </c>
      <c r="D50" s="17" t="s">
        <v>19</v>
      </c>
      <c r="E50" s="17" t="s">
        <v>26</v>
      </c>
      <c r="F50" s="17">
        <v>1</v>
      </c>
      <c r="G50" s="14">
        <v>30.016304999999999</v>
      </c>
      <c r="H50" s="14">
        <v>-91.098426700000005</v>
      </c>
      <c r="I50" s="14">
        <v>0.9</v>
      </c>
      <c r="J50" s="13">
        <v>6.5399999618530273</v>
      </c>
      <c r="K50" s="13">
        <v>988.97596545152351</v>
      </c>
      <c r="L50" s="13">
        <v>921.08322135615219</v>
      </c>
      <c r="M50" s="13">
        <v>12.268945705500002</v>
      </c>
      <c r="N50" s="13"/>
      <c r="O50" s="13"/>
      <c r="P50" s="13">
        <f t="shared" si="0"/>
        <v>5.4248888251450005</v>
      </c>
      <c r="Q50" s="27">
        <v>3.7706827563812215</v>
      </c>
      <c r="R50" s="21">
        <f t="shared" si="10"/>
        <v>41171</v>
      </c>
    </row>
    <row r="51" spans="1:25" s="14" customFormat="1" x14ac:dyDescent="0.35">
      <c r="A51" s="21">
        <f t="shared" si="9"/>
        <v>41171</v>
      </c>
      <c r="B51" s="17" t="s">
        <v>24</v>
      </c>
      <c r="C51" s="17" t="s">
        <v>25</v>
      </c>
      <c r="D51" s="17" t="s">
        <v>19</v>
      </c>
      <c r="E51" s="17" t="s">
        <v>26</v>
      </c>
      <c r="F51" s="17">
        <v>1</v>
      </c>
      <c r="G51" s="14">
        <v>30.017401700000001</v>
      </c>
      <c r="H51" s="14">
        <v>-91.097341700000001</v>
      </c>
      <c r="I51" s="14">
        <v>1</v>
      </c>
      <c r="J51" s="13">
        <v>4.9499998092651367</v>
      </c>
      <c r="K51" s="13">
        <v>1311.2295051444726</v>
      </c>
      <c r="L51" s="13">
        <v>1223.1818089682929</v>
      </c>
      <c r="M51" s="13">
        <v>17.017544280716113</v>
      </c>
      <c r="N51" s="13"/>
      <c r="O51" s="13"/>
      <c r="P51" s="13">
        <f t="shared" si="0"/>
        <v>7.2768422694792836</v>
      </c>
      <c r="Q51" s="27">
        <v>4.0472831161432126</v>
      </c>
      <c r="R51" s="21">
        <f t="shared" si="10"/>
        <v>41171</v>
      </c>
    </row>
    <row r="52" spans="1:25" s="14" customFormat="1" x14ac:dyDescent="0.35">
      <c r="A52" s="21">
        <v>41171</v>
      </c>
      <c r="B52" s="17" t="s">
        <v>24</v>
      </c>
      <c r="C52" s="17" t="s">
        <v>25</v>
      </c>
      <c r="D52" s="17" t="s">
        <v>19</v>
      </c>
      <c r="E52" s="17" t="s">
        <v>26</v>
      </c>
      <c r="F52" s="17">
        <v>1</v>
      </c>
      <c r="G52" s="14">
        <v>30.017975</v>
      </c>
      <c r="H52" s="14">
        <v>-91.095843299999999</v>
      </c>
      <c r="I52" s="14">
        <v>1.1000000000000001</v>
      </c>
      <c r="J52" s="13">
        <v>7.0900001525878906</v>
      </c>
      <c r="K52" s="13">
        <v>1048.769223722978</v>
      </c>
      <c r="L52" s="13">
        <v>856.33587473020941</v>
      </c>
      <c r="M52" s="13">
        <v>11.332631427975004</v>
      </c>
      <c r="N52" s="13"/>
      <c r="O52" s="13"/>
      <c r="P52" s="13">
        <f t="shared" si="0"/>
        <v>5.0597262569102517</v>
      </c>
      <c r="Q52" s="27">
        <v>3.7232702409669765</v>
      </c>
      <c r="R52" s="21">
        <v>41171</v>
      </c>
      <c r="W52" s="29" t="s">
        <v>29</v>
      </c>
      <c r="X52" s="14">
        <v>5.6</v>
      </c>
      <c r="Y52" s="14">
        <v>3.6</v>
      </c>
    </row>
    <row r="53" spans="1:25" s="14" customFormat="1" x14ac:dyDescent="0.35">
      <c r="A53" s="21">
        <f>A52</f>
        <v>41171</v>
      </c>
      <c r="B53" s="17" t="s">
        <v>24</v>
      </c>
      <c r="C53" s="17" t="s">
        <v>25</v>
      </c>
      <c r="D53" s="17" t="s">
        <v>19</v>
      </c>
      <c r="E53" s="17" t="s">
        <v>26</v>
      </c>
      <c r="F53" s="17">
        <v>1</v>
      </c>
      <c r="G53" s="14">
        <v>30.018603299999999</v>
      </c>
      <c r="H53" s="14">
        <v>-91.094391700000003</v>
      </c>
      <c r="I53" s="14">
        <v>1.2</v>
      </c>
      <c r="J53" s="13">
        <v>15.609999656677246</v>
      </c>
      <c r="K53" s="13">
        <v>158.74092596021322</v>
      </c>
      <c r="L53" s="13">
        <v>111.5299232402988</v>
      </c>
      <c r="M53" s="13">
        <v>13.800719479435338</v>
      </c>
      <c r="N53" s="13"/>
      <c r="O53" s="13"/>
      <c r="P53" s="13">
        <f t="shared" si="0"/>
        <v>6.0222805969797815</v>
      </c>
      <c r="Q53" s="27">
        <v>2.1484063666100193</v>
      </c>
      <c r="R53" s="21">
        <f>R52</f>
        <v>41171</v>
      </c>
      <c r="W53" s="30" t="s">
        <v>30</v>
      </c>
      <c r="X53" s="14">
        <v>5.6</v>
      </c>
      <c r="Y53" s="14">
        <v>3.6</v>
      </c>
    </row>
    <row r="54" spans="1:25" s="14" customFormat="1" x14ac:dyDescent="0.35">
      <c r="A54" s="21">
        <f t="shared" ref="A54:A61" si="11">A53</f>
        <v>41171</v>
      </c>
      <c r="B54" s="17" t="s">
        <v>24</v>
      </c>
      <c r="C54" s="17" t="s">
        <v>25</v>
      </c>
      <c r="D54" s="17" t="s">
        <v>19</v>
      </c>
      <c r="E54" s="17" t="s">
        <v>26</v>
      </c>
      <c r="F54" s="17">
        <v>1</v>
      </c>
      <c r="G54" s="14">
        <v>30.019908300000001</v>
      </c>
      <c r="H54" s="14">
        <v>-91.093688299999997</v>
      </c>
      <c r="I54" s="14">
        <v>1.3</v>
      </c>
      <c r="J54" s="13">
        <v>8.75</v>
      </c>
      <c r="K54" s="13">
        <v>524.99125353502029</v>
      </c>
      <c r="L54" s="13">
        <v>410.40480377531276</v>
      </c>
      <c r="M54" s="13">
        <v>13.561226250000002</v>
      </c>
      <c r="N54" s="13"/>
      <c r="O54" s="13"/>
      <c r="P54" s="13">
        <f t="shared" si="0"/>
        <v>5.9288782375000011</v>
      </c>
      <c r="Q54" s="27">
        <v>3.2757999015574066</v>
      </c>
      <c r="R54" s="21">
        <f t="shared" ref="R54:R61" si="12">R53</f>
        <v>41171</v>
      </c>
      <c r="W54" s="30" t="s">
        <v>31</v>
      </c>
      <c r="X54" s="14">
        <v>5.7</v>
      </c>
      <c r="Y54" s="14">
        <v>3.5</v>
      </c>
    </row>
    <row r="55" spans="1:25" s="14" customFormat="1" x14ac:dyDescent="0.35">
      <c r="A55" s="21">
        <f t="shared" si="11"/>
        <v>41171</v>
      </c>
      <c r="B55" s="17" t="s">
        <v>24</v>
      </c>
      <c r="C55" s="17" t="s">
        <v>25</v>
      </c>
      <c r="D55" s="17" t="s">
        <v>19</v>
      </c>
      <c r="E55" s="17" t="s">
        <v>26</v>
      </c>
      <c r="F55" s="17">
        <v>1</v>
      </c>
      <c r="G55" s="14">
        <v>30.021308300000001</v>
      </c>
      <c r="H55" s="14">
        <v>-91.093258300000002</v>
      </c>
      <c r="I55" s="14">
        <v>1.4</v>
      </c>
      <c r="J55" s="13">
        <v>5.690000057220459</v>
      </c>
      <c r="K55" s="13">
        <v>2198.2356707786357</v>
      </c>
      <c r="L55" s="13">
        <v>1010.894056998589</v>
      </c>
      <c r="M55" s="13">
        <v>12.785532893100006</v>
      </c>
      <c r="N55" s="13"/>
      <c r="O55" s="13"/>
      <c r="P55" s="13">
        <f t="shared" si="0"/>
        <v>5.6263578283090023</v>
      </c>
      <c r="Q55" s="27">
        <v>3.8805329675632398</v>
      </c>
      <c r="R55" s="21">
        <f t="shared" si="12"/>
        <v>41171</v>
      </c>
      <c r="W55" s="30" t="s">
        <v>32</v>
      </c>
      <c r="X55" s="14">
        <v>5.8</v>
      </c>
      <c r="Y55" s="14">
        <v>3.5</v>
      </c>
    </row>
    <row r="56" spans="1:25" s="14" customFormat="1" x14ac:dyDescent="0.35">
      <c r="A56" s="21">
        <f t="shared" si="11"/>
        <v>41171</v>
      </c>
      <c r="B56" s="17" t="s">
        <v>24</v>
      </c>
      <c r="C56" s="17" t="s">
        <v>25</v>
      </c>
      <c r="D56" s="17" t="s">
        <v>19</v>
      </c>
      <c r="E56" s="17" t="s">
        <v>26</v>
      </c>
      <c r="F56" s="17">
        <v>1</v>
      </c>
      <c r="G56" s="14">
        <v>30.022718300000001</v>
      </c>
      <c r="H56" s="14">
        <v>-91.093401700000001</v>
      </c>
      <c r="I56" s="14">
        <v>1.5</v>
      </c>
      <c r="J56" s="13">
        <v>10.720000267028809</v>
      </c>
      <c r="K56" s="13">
        <v>546.46370257969693</v>
      </c>
      <c r="L56" s="13">
        <v>266.2000000000001</v>
      </c>
      <c r="M56" s="13">
        <v>9.0524190961833639</v>
      </c>
      <c r="N56" s="13"/>
      <c r="O56" s="13"/>
      <c r="P56" s="13">
        <f t="shared" si="0"/>
        <v>4.170443447511512</v>
      </c>
      <c r="Q56" s="27">
        <v>2.9487992006481312</v>
      </c>
      <c r="R56" s="21">
        <f t="shared" si="12"/>
        <v>41171</v>
      </c>
      <c r="W56" s="30" t="s">
        <v>33</v>
      </c>
      <c r="X56" s="14">
        <v>5.9</v>
      </c>
      <c r="Y56" s="14">
        <v>3.4</v>
      </c>
    </row>
    <row r="57" spans="1:25" s="14" customFormat="1" x14ac:dyDescent="0.35">
      <c r="A57" s="21">
        <f t="shared" si="11"/>
        <v>41171</v>
      </c>
      <c r="B57" s="17" t="s">
        <v>24</v>
      </c>
      <c r="C57" s="17" t="s">
        <v>25</v>
      </c>
      <c r="D57" s="17" t="s">
        <v>19</v>
      </c>
      <c r="E57" s="17" t="s">
        <v>26</v>
      </c>
      <c r="F57" s="17">
        <v>1</v>
      </c>
      <c r="G57" s="14">
        <v>30.02375</v>
      </c>
      <c r="H57" s="14">
        <v>-91.094543299999998</v>
      </c>
      <c r="I57" s="14">
        <v>1.6</v>
      </c>
      <c r="J57" s="13">
        <v>5.9600000381469727</v>
      </c>
      <c r="K57" s="13">
        <v>1229.3004096844784</v>
      </c>
      <c r="L57" s="13">
        <v>1013.1915434917677</v>
      </c>
      <c r="M57" s="13">
        <v>12.146256248445006</v>
      </c>
      <c r="N57" s="13"/>
      <c r="O57" s="13"/>
      <c r="P57" s="13">
        <f t="shared" si="0"/>
        <v>5.377039936893552</v>
      </c>
      <c r="Q57" s="27">
        <v>3.874302008985647</v>
      </c>
      <c r="R57" s="21">
        <f t="shared" si="12"/>
        <v>41171</v>
      </c>
      <c r="W57" s="30" t="s">
        <v>34</v>
      </c>
      <c r="X57" s="14">
        <v>6.1</v>
      </c>
      <c r="Y57" s="14">
        <v>3.4</v>
      </c>
    </row>
    <row r="58" spans="1:25" s="14" customFormat="1" x14ac:dyDescent="0.35">
      <c r="A58" s="21">
        <f t="shared" si="11"/>
        <v>41171</v>
      </c>
      <c r="B58" s="17" t="s">
        <v>24</v>
      </c>
      <c r="C58" s="17" t="s">
        <v>25</v>
      </c>
      <c r="D58" s="17" t="s">
        <v>19</v>
      </c>
      <c r="E58" s="17" t="s">
        <v>26</v>
      </c>
      <c r="F58" s="17">
        <v>1</v>
      </c>
      <c r="G58" s="14">
        <v>30.02497</v>
      </c>
      <c r="H58" s="14">
        <v>-91.095416700000001</v>
      </c>
      <c r="I58" s="14">
        <v>1.7</v>
      </c>
      <c r="J58" s="13">
        <v>5.6100001335144043</v>
      </c>
      <c r="K58" s="13">
        <v>1174.7176637335351</v>
      </c>
      <c r="L58" s="13">
        <v>1064.4843653810381</v>
      </c>
      <c r="M58" s="13">
        <v>13.026859826457267</v>
      </c>
      <c r="N58" s="13"/>
      <c r="O58" s="13"/>
      <c r="P58" s="13">
        <f t="shared" si="0"/>
        <v>5.7204753323183342</v>
      </c>
      <c r="Q58" s="27">
        <v>3.956284707576657</v>
      </c>
      <c r="R58" s="21">
        <f t="shared" si="12"/>
        <v>41171</v>
      </c>
    </row>
    <row r="59" spans="1:25" s="14" customFormat="1" x14ac:dyDescent="0.35">
      <c r="A59" s="21">
        <f t="shared" si="11"/>
        <v>41171</v>
      </c>
      <c r="B59" s="17" t="s">
        <v>24</v>
      </c>
      <c r="C59" s="17" t="s">
        <v>25</v>
      </c>
      <c r="D59" s="17" t="s">
        <v>19</v>
      </c>
      <c r="E59" s="17" t="s">
        <v>26</v>
      </c>
      <c r="F59" s="17">
        <v>1</v>
      </c>
      <c r="G59" s="14">
        <v>30.026356700000001</v>
      </c>
      <c r="H59" s="14">
        <v>-91.095858300000003</v>
      </c>
      <c r="I59" s="14">
        <v>1.8</v>
      </c>
      <c r="J59" s="13">
        <v>11.359999656677246</v>
      </c>
      <c r="K59" s="13">
        <v>272.64735247075731</v>
      </c>
      <c r="L59" s="13">
        <v>265.36854093750003</v>
      </c>
      <c r="M59" s="13">
        <v>12.630353581476484</v>
      </c>
      <c r="N59" s="13"/>
      <c r="O59" s="13"/>
      <c r="P59" s="13">
        <f t="shared" si="0"/>
        <v>5.5658378967758289</v>
      </c>
      <c r="Q59" s="27">
        <v>2.789339715293857</v>
      </c>
      <c r="R59" s="21">
        <f t="shared" si="12"/>
        <v>41171</v>
      </c>
      <c r="T59" s="13"/>
    </row>
    <row r="60" spans="1:25" s="14" customFormat="1" x14ac:dyDescent="0.35">
      <c r="A60" s="21">
        <f t="shared" si="11"/>
        <v>41171</v>
      </c>
      <c r="B60" s="17" t="s">
        <v>24</v>
      </c>
      <c r="C60" s="17" t="s">
        <v>25</v>
      </c>
      <c r="D60" s="17" t="s">
        <v>19</v>
      </c>
      <c r="E60" s="17" t="s">
        <v>26</v>
      </c>
      <c r="F60" s="17">
        <v>1</v>
      </c>
      <c r="G60" s="14">
        <v>30.027766700000001</v>
      </c>
      <c r="H60" s="14">
        <v>-91.096248299999999</v>
      </c>
      <c r="I60" s="14">
        <v>1.9</v>
      </c>
      <c r="J60" s="13">
        <v>6.3600001335144043</v>
      </c>
      <c r="K60" s="13">
        <v>747.95016012916244</v>
      </c>
      <c r="L60" s="13">
        <v>964.94432713501681</v>
      </c>
      <c r="M60" s="13">
        <v>12.785532893100006</v>
      </c>
      <c r="N60" s="13"/>
      <c r="O60" s="13"/>
      <c r="P60" s="13">
        <f t="shared" si="0"/>
        <v>5.6263578283090023</v>
      </c>
      <c r="Q60" s="27">
        <v>3.8323648513259112</v>
      </c>
      <c r="R60" s="21">
        <f t="shared" si="12"/>
        <v>41171</v>
      </c>
      <c r="T60" s="13"/>
    </row>
    <row r="61" spans="1:25" s="14" customFormat="1" ht="15" thickBot="1" x14ac:dyDescent="0.4">
      <c r="A61" s="21">
        <f t="shared" si="11"/>
        <v>41171</v>
      </c>
      <c r="B61" s="17" t="s">
        <v>24</v>
      </c>
      <c r="C61" s="17" t="s">
        <v>25</v>
      </c>
      <c r="D61" s="17" t="s">
        <v>19</v>
      </c>
      <c r="E61" s="17" t="s">
        <v>26</v>
      </c>
      <c r="F61" s="17">
        <v>1</v>
      </c>
      <c r="G61" s="14">
        <v>30.0290833</v>
      </c>
      <c r="H61" s="14">
        <v>-91.095658299999997</v>
      </c>
      <c r="I61" s="14">
        <v>2</v>
      </c>
      <c r="J61" s="13">
        <v>10.689999580383301</v>
      </c>
      <c r="K61" s="13">
        <v>379.88475954567639</v>
      </c>
      <c r="L61" s="13">
        <v>242.00000000000006</v>
      </c>
      <c r="M61" s="13">
        <v>13.310000000000002</v>
      </c>
      <c r="N61" s="13"/>
      <c r="O61" s="13"/>
      <c r="P61" s="13">
        <f t="shared" si="0"/>
        <v>5.8309000000000006</v>
      </c>
      <c r="Q61" s="28">
        <v>2.8945578118159494</v>
      </c>
      <c r="R61" s="21">
        <f t="shared" si="12"/>
        <v>41171</v>
      </c>
    </row>
    <row r="62" spans="1:25" s="14" customFormat="1" x14ac:dyDescent="0.35">
      <c r="A62" s="21">
        <v>41185</v>
      </c>
      <c r="B62" s="17" t="s">
        <v>24</v>
      </c>
      <c r="C62" s="17" t="s">
        <v>25</v>
      </c>
      <c r="D62" s="17" t="s">
        <v>19</v>
      </c>
      <c r="E62" s="17" t="s">
        <v>26</v>
      </c>
      <c r="F62" s="17">
        <v>1</v>
      </c>
      <c r="G62" s="14">
        <v>30.007995000000001</v>
      </c>
      <c r="H62" s="14">
        <v>-91.107370000000003</v>
      </c>
      <c r="I62" s="14">
        <v>0.1</v>
      </c>
      <c r="J62" s="13">
        <v>5.2199997901916504</v>
      </c>
      <c r="K62" s="13">
        <v>1010.2344381425825</v>
      </c>
      <c r="L62" s="13">
        <v>1014.0449977601555</v>
      </c>
      <c r="M62" s="13">
        <v>14.427523738494546</v>
      </c>
      <c r="N62" s="13"/>
      <c r="O62" s="13"/>
      <c r="P62" s="13">
        <f t="shared" ref="P62:P81" si="13">M62*0.39+0.64</f>
        <v>6.2667342580128729</v>
      </c>
      <c r="Q62" s="26">
        <v>4.2320495002725549</v>
      </c>
      <c r="R62" s="21">
        <v>41185</v>
      </c>
    </row>
    <row r="63" spans="1:25" s="14" customFormat="1" x14ac:dyDescent="0.35">
      <c r="A63" s="21">
        <f>A62</f>
        <v>41185</v>
      </c>
      <c r="B63" s="17" t="s">
        <v>24</v>
      </c>
      <c r="C63" s="17" t="s">
        <v>25</v>
      </c>
      <c r="D63" s="17" t="s">
        <v>19</v>
      </c>
      <c r="E63" s="17" t="s">
        <v>26</v>
      </c>
      <c r="F63" s="17">
        <v>1</v>
      </c>
      <c r="G63" s="14">
        <v>30.008690000000001</v>
      </c>
      <c r="H63" s="14">
        <v>-91.105941700000002</v>
      </c>
      <c r="I63" s="14">
        <v>0.2</v>
      </c>
      <c r="J63" s="13">
        <v>7.869999885559082</v>
      </c>
      <c r="K63" s="13">
        <v>1337.5318988103072</v>
      </c>
      <c r="L63" s="13">
        <v>241.76501065657661</v>
      </c>
      <c r="M63" s="13">
        <v>16.581843297499645</v>
      </c>
      <c r="N63" s="13"/>
      <c r="O63" s="13"/>
      <c r="P63" s="13">
        <f t="shared" si="13"/>
        <v>7.1069188860248618</v>
      </c>
      <c r="Q63" s="27">
        <v>3.361519476694375</v>
      </c>
      <c r="R63" s="21">
        <f>R62</f>
        <v>41185</v>
      </c>
    </row>
    <row r="64" spans="1:25" s="14" customFormat="1" x14ac:dyDescent="0.35">
      <c r="A64" s="21">
        <f t="shared" ref="A64:A81" si="14">A63</f>
        <v>41185</v>
      </c>
      <c r="B64" s="17" t="s">
        <v>24</v>
      </c>
      <c r="C64" s="17" t="s">
        <v>25</v>
      </c>
      <c r="D64" s="17" t="s">
        <v>19</v>
      </c>
      <c r="E64" s="17" t="s">
        <v>26</v>
      </c>
      <c r="F64" s="17">
        <v>1</v>
      </c>
      <c r="G64" s="14">
        <v>30.009916700000002</v>
      </c>
      <c r="H64" s="14">
        <v>-91.105050000000006</v>
      </c>
      <c r="I64" s="14">
        <v>0.3</v>
      </c>
      <c r="J64" s="13">
        <v>6.9200000762939453</v>
      </c>
      <c r="K64" s="13">
        <v>5178.0393837421534</v>
      </c>
      <c r="L64" s="13">
        <v>302.74665924528693</v>
      </c>
      <c r="M64" s="13">
        <v>10.843761147116535</v>
      </c>
      <c r="N64" s="13"/>
      <c r="O64" s="13"/>
      <c r="P64" s="13">
        <f t="shared" si="13"/>
        <v>4.8690668473754481</v>
      </c>
      <c r="Q64" s="27">
        <v>3.8581555857152265</v>
      </c>
      <c r="R64" s="21">
        <f t="shared" ref="R64:R81" si="15">R63</f>
        <v>41185</v>
      </c>
    </row>
    <row r="65" spans="1:20" s="14" customFormat="1" x14ac:dyDescent="0.35">
      <c r="A65" s="21">
        <f t="shared" si="14"/>
        <v>41185</v>
      </c>
      <c r="B65" s="17" t="s">
        <v>24</v>
      </c>
      <c r="C65" s="17" t="s">
        <v>25</v>
      </c>
      <c r="D65" s="17" t="s">
        <v>19</v>
      </c>
      <c r="E65" s="17" t="s">
        <v>26</v>
      </c>
      <c r="F65" s="17">
        <v>1</v>
      </c>
      <c r="G65" s="14">
        <v>30.011134999999999</v>
      </c>
      <c r="H65" s="14">
        <v>-91.104183300000003</v>
      </c>
      <c r="I65" s="14">
        <v>0.4</v>
      </c>
      <c r="J65" s="13">
        <v>5.0799999237060547</v>
      </c>
      <c r="K65" s="13">
        <v>3860.3929606213151</v>
      </c>
      <c r="L65" s="13">
        <v>911.98829009870076</v>
      </c>
      <c r="M65" s="13">
        <v>13.134615673718919</v>
      </c>
      <c r="N65" s="13"/>
      <c r="O65" s="13"/>
      <c r="P65" s="13">
        <f t="shared" si="13"/>
        <v>5.7625001127503781</v>
      </c>
      <c r="Q65" s="27">
        <v>4.1842460401049131</v>
      </c>
      <c r="R65" s="21">
        <f t="shared" si="15"/>
        <v>41185</v>
      </c>
    </row>
    <row r="66" spans="1:20" s="14" customFormat="1" x14ac:dyDescent="0.35">
      <c r="A66" s="21">
        <f t="shared" si="14"/>
        <v>41185</v>
      </c>
      <c r="B66" s="17" t="s">
        <v>24</v>
      </c>
      <c r="C66" s="17" t="s">
        <v>25</v>
      </c>
      <c r="D66" s="17" t="s">
        <v>19</v>
      </c>
      <c r="E66" s="17" t="s">
        <v>26</v>
      </c>
      <c r="F66" s="17">
        <v>1</v>
      </c>
      <c r="G66" s="14">
        <v>30.012088299999998</v>
      </c>
      <c r="H66" s="14">
        <v>-91.102931699999999</v>
      </c>
      <c r="I66" s="14">
        <v>0.5</v>
      </c>
      <c r="J66" s="13">
        <v>7.3600001335144043</v>
      </c>
      <c r="K66" s="13">
        <v>5545.6214362180062</v>
      </c>
      <c r="L66" s="13">
        <v>160.01314518097644</v>
      </c>
      <c r="M66" s="13">
        <v>11.958999546873805</v>
      </c>
      <c r="N66" s="13"/>
      <c r="O66" s="13"/>
      <c r="P66" s="13">
        <f t="shared" si="13"/>
        <v>5.3040098232807837</v>
      </c>
      <c r="Q66" s="27">
        <v>3.6654107455268612</v>
      </c>
      <c r="R66" s="21">
        <f t="shared" si="15"/>
        <v>41185</v>
      </c>
    </row>
    <row r="67" spans="1:20" s="14" customFormat="1" x14ac:dyDescent="0.35">
      <c r="A67" s="21">
        <f t="shared" si="14"/>
        <v>41185</v>
      </c>
      <c r="B67" s="17" t="s">
        <v>24</v>
      </c>
      <c r="C67" s="17" t="s">
        <v>25</v>
      </c>
      <c r="D67" s="17" t="s">
        <v>19</v>
      </c>
      <c r="E67" s="17" t="s">
        <v>26</v>
      </c>
      <c r="F67" s="17">
        <v>1</v>
      </c>
      <c r="G67" s="14">
        <v>30.013003300000001</v>
      </c>
      <c r="H67" s="14">
        <v>-91.101651700000005</v>
      </c>
      <c r="I67" s="14">
        <v>0.6</v>
      </c>
      <c r="J67" s="13">
        <v>9.5799999237060547</v>
      </c>
      <c r="K67" s="13">
        <v>932.76840681388546</v>
      </c>
      <c r="L67" s="13">
        <v>209.17799406604993</v>
      </c>
      <c r="M67" s="13">
        <v>14.363040168751265</v>
      </c>
      <c r="N67" s="13"/>
      <c r="O67" s="13"/>
      <c r="P67" s="13">
        <f t="shared" si="13"/>
        <v>6.2415856658129929</v>
      </c>
      <c r="Q67" s="27">
        <v>3.1599319844558833</v>
      </c>
      <c r="R67" s="21">
        <f t="shared" si="15"/>
        <v>41185</v>
      </c>
    </row>
    <row r="68" spans="1:20" s="14" customFormat="1" x14ac:dyDescent="0.35">
      <c r="A68" s="21">
        <f t="shared" si="14"/>
        <v>41185</v>
      </c>
      <c r="B68" s="17" t="s">
        <v>24</v>
      </c>
      <c r="C68" s="17" t="s">
        <v>25</v>
      </c>
      <c r="D68" s="17" t="s">
        <v>19</v>
      </c>
      <c r="E68" s="17" t="s">
        <v>26</v>
      </c>
      <c r="F68" s="17">
        <v>1</v>
      </c>
      <c r="G68" s="14">
        <v>30.013981699999999</v>
      </c>
      <c r="H68" s="14">
        <v>-91.100406699999994</v>
      </c>
      <c r="I68" s="14">
        <v>0.7</v>
      </c>
      <c r="J68" s="13">
        <v>12.430000305175781</v>
      </c>
      <c r="K68" s="13">
        <v>846.65558549064031</v>
      </c>
      <c r="L68" s="13">
        <v>91.661604853740613</v>
      </c>
      <c r="M68" s="13">
        <v>13.004370343078294</v>
      </c>
      <c r="N68" s="13"/>
      <c r="O68" s="13"/>
      <c r="P68" s="13">
        <f t="shared" si="13"/>
        <v>5.7117044338005343</v>
      </c>
      <c r="Q68" s="27">
        <v>2.7096945231085376</v>
      </c>
      <c r="R68" s="21">
        <f t="shared" si="15"/>
        <v>41185</v>
      </c>
    </row>
    <row r="69" spans="1:20" s="14" customFormat="1" x14ac:dyDescent="0.35">
      <c r="A69" s="21">
        <f t="shared" si="14"/>
        <v>41185</v>
      </c>
      <c r="B69" s="17" t="s">
        <v>24</v>
      </c>
      <c r="C69" s="17" t="s">
        <v>25</v>
      </c>
      <c r="D69" s="17" t="s">
        <v>19</v>
      </c>
      <c r="E69" s="17" t="s">
        <v>26</v>
      </c>
      <c r="F69" s="17">
        <v>1</v>
      </c>
      <c r="G69" s="14">
        <v>30.0151383</v>
      </c>
      <c r="H69" s="14">
        <v>-91.099436699999998</v>
      </c>
      <c r="I69" s="14">
        <v>0.8</v>
      </c>
      <c r="J69" s="13">
        <v>12.25</v>
      </c>
      <c r="K69" s="13">
        <v>894.41249830878485</v>
      </c>
      <c r="L69" s="13">
        <v>86.348991799091522</v>
      </c>
      <c r="M69" s="13">
        <v>13.447113244552712</v>
      </c>
      <c r="N69" s="13"/>
      <c r="O69" s="13"/>
      <c r="P69" s="13">
        <f t="shared" si="13"/>
        <v>5.8843741653755579</v>
      </c>
      <c r="Q69" s="27">
        <v>2.7956251487330217</v>
      </c>
      <c r="R69" s="21">
        <f t="shared" si="15"/>
        <v>41185</v>
      </c>
    </row>
    <row r="70" spans="1:20" s="14" customFormat="1" x14ac:dyDescent="0.35">
      <c r="A70" s="21">
        <f t="shared" si="14"/>
        <v>41185</v>
      </c>
      <c r="B70" s="17" t="s">
        <v>24</v>
      </c>
      <c r="C70" s="17" t="s">
        <v>25</v>
      </c>
      <c r="D70" s="17" t="s">
        <v>19</v>
      </c>
      <c r="E70" s="17" t="s">
        <v>26</v>
      </c>
      <c r="F70" s="17">
        <v>1</v>
      </c>
      <c r="G70" s="14">
        <v>30.016304999999999</v>
      </c>
      <c r="H70" s="14">
        <v>-91.098426700000005</v>
      </c>
      <c r="I70" s="14">
        <v>0.9</v>
      </c>
      <c r="J70" s="13">
        <v>6.630000114440918</v>
      </c>
      <c r="K70" s="13">
        <v>4889.3577218679993</v>
      </c>
      <c r="L70" s="13">
        <v>288.93639427237042</v>
      </c>
      <c r="M70" s="13">
        <v>12.382972289334582</v>
      </c>
      <c r="N70" s="13"/>
      <c r="O70" s="13"/>
      <c r="P70" s="13">
        <f t="shared" si="13"/>
        <v>5.4693591928404865</v>
      </c>
      <c r="Q70" s="27">
        <v>3.8440975941647437</v>
      </c>
      <c r="R70" s="21">
        <f t="shared" si="15"/>
        <v>41185</v>
      </c>
    </row>
    <row r="71" spans="1:20" s="14" customFormat="1" x14ac:dyDescent="0.35">
      <c r="A71" s="21">
        <f t="shared" si="14"/>
        <v>41185</v>
      </c>
      <c r="B71" s="17" t="s">
        <v>24</v>
      </c>
      <c r="C71" s="17" t="s">
        <v>25</v>
      </c>
      <c r="D71" s="17" t="s">
        <v>19</v>
      </c>
      <c r="E71" s="17" t="s">
        <v>26</v>
      </c>
      <c r="F71" s="17">
        <v>1</v>
      </c>
      <c r="G71" s="14">
        <v>30.017401700000001</v>
      </c>
      <c r="H71" s="14">
        <v>-91.097341700000001</v>
      </c>
      <c r="I71" s="14">
        <v>1</v>
      </c>
      <c r="J71" s="13">
        <v>5.1399998664855957</v>
      </c>
      <c r="K71" s="13">
        <v>3898.6713788660522</v>
      </c>
      <c r="L71" s="13">
        <v>650.92928147972157</v>
      </c>
      <c r="M71" s="13">
        <v>15.316257747045832</v>
      </c>
      <c r="N71" s="13"/>
      <c r="O71" s="13"/>
      <c r="P71" s="13">
        <f t="shared" si="13"/>
        <v>6.6133405213478742</v>
      </c>
      <c r="Q71" s="27">
        <v>4.0256409703304419</v>
      </c>
      <c r="R71" s="21">
        <f t="shared" si="15"/>
        <v>41185</v>
      </c>
    </row>
    <row r="72" spans="1:20" s="14" customFormat="1" x14ac:dyDescent="0.35">
      <c r="A72" s="21">
        <f t="shared" si="14"/>
        <v>41185</v>
      </c>
      <c r="B72" s="17" t="s">
        <v>24</v>
      </c>
      <c r="C72" s="17" t="s">
        <v>25</v>
      </c>
      <c r="D72" s="17" t="s">
        <v>19</v>
      </c>
      <c r="E72" s="17" t="s">
        <v>26</v>
      </c>
      <c r="F72" s="17">
        <v>1</v>
      </c>
      <c r="G72" s="14">
        <v>30.017975</v>
      </c>
      <c r="H72" s="14">
        <v>-91.095843299999999</v>
      </c>
      <c r="I72" s="14">
        <v>1.1000000000000001</v>
      </c>
      <c r="J72" s="13">
        <v>7</v>
      </c>
      <c r="K72" s="13">
        <v>3218.0792523036689</v>
      </c>
      <c r="L72" s="13">
        <v>415.88638987078315</v>
      </c>
      <c r="M72" s="13">
        <v>11.559104021224615</v>
      </c>
      <c r="N72" s="13"/>
      <c r="O72" s="13"/>
      <c r="P72" s="13">
        <f t="shared" si="13"/>
        <v>5.1480505682775997</v>
      </c>
      <c r="Q72" s="27">
        <v>3.7878159716526598</v>
      </c>
      <c r="R72" s="21">
        <f t="shared" si="15"/>
        <v>41185</v>
      </c>
    </row>
    <row r="73" spans="1:20" s="14" customFormat="1" x14ac:dyDescent="0.35">
      <c r="A73" s="21">
        <f t="shared" si="14"/>
        <v>41185</v>
      </c>
      <c r="B73" s="17" t="s">
        <v>24</v>
      </c>
      <c r="C73" s="17" t="s">
        <v>25</v>
      </c>
      <c r="D73" s="17" t="s">
        <v>19</v>
      </c>
      <c r="E73" s="17" t="s">
        <v>26</v>
      </c>
      <c r="F73" s="17">
        <v>1</v>
      </c>
      <c r="G73" s="14">
        <v>30.018603299999999</v>
      </c>
      <c r="H73" s="14">
        <v>-91.094391700000003</v>
      </c>
      <c r="I73" s="14">
        <v>1.2</v>
      </c>
      <c r="J73" s="13">
        <v>16.329999923706055</v>
      </c>
      <c r="K73" s="13">
        <v>380.11915544842645</v>
      </c>
      <c r="L73" s="13">
        <v>51.908773682279815</v>
      </c>
      <c r="M73" s="13">
        <v>14.411054346754511</v>
      </c>
      <c r="N73" s="13"/>
      <c r="O73" s="13"/>
      <c r="P73" s="13">
        <f t="shared" si="13"/>
        <v>6.2603111952342596</v>
      </c>
      <c r="Q73" s="27">
        <v>2.1299333728485266</v>
      </c>
      <c r="R73" s="21">
        <f t="shared" si="15"/>
        <v>41185</v>
      </c>
    </row>
    <row r="74" spans="1:20" s="14" customFormat="1" x14ac:dyDescent="0.35">
      <c r="A74" s="21">
        <f t="shared" si="14"/>
        <v>41185</v>
      </c>
      <c r="B74" s="17" t="s">
        <v>24</v>
      </c>
      <c r="C74" s="17" t="s">
        <v>25</v>
      </c>
      <c r="D74" s="17" t="s">
        <v>19</v>
      </c>
      <c r="E74" s="17" t="s">
        <v>26</v>
      </c>
      <c r="F74" s="17">
        <v>1</v>
      </c>
      <c r="G74" s="14">
        <v>30.019908300000001</v>
      </c>
      <c r="H74" s="14">
        <v>-91.093688299999997</v>
      </c>
      <c r="I74" s="14">
        <v>1.3</v>
      </c>
      <c r="J74" s="13">
        <v>7.7100000381469727</v>
      </c>
      <c r="K74" s="13">
        <v>4897.7080904367231</v>
      </c>
      <c r="L74" s="13">
        <v>119.33314881258964</v>
      </c>
      <c r="M74" s="13">
        <v>12.653518643766061</v>
      </c>
      <c r="N74" s="13"/>
      <c r="O74" s="13"/>
      <c r="P74" s="13">
        <f t="shared" si="13"/>
        <v>5.5748722710687639</v>
      </c>
      <c r="Q74" s="27">
        <v>3.5914790790586277</v>
      </c>
      <c r="R74" s="21">
        <f t="shared" si="15"/>
        <v>41185</v>
      </c>
    </row>
    <row r="75" spans="1:20" s="14" customFormat="1" x14ac:dyDescent="0.35">
      <c r="A75" s="21">
        <f t="shared" si="14"/>
        <v>41185</v>
      </c>
      <c r="B75" s="17" t="s">
        <v>24</v>
      </c>
      <c r="C75" s="17" t="s">
        <v>25</v>
      </c>
      <c r="D75" s="17" t="s">
        <v>19</v>
      </c>
      <c r="E75" s="17" t="s">
        <v>26</v>
      </c>
      <c r="F75" s="17">
        <v>1</v>
      </c>
      <c r="G75" s="14">
        <v>30.021308300000001</v>
      </c>
      <c r="H75" s="14">
        <v>-91.093258300000002</v>
      </c>
      <c r="I75" s="14">
        <v>1.4</v>
      </c>
      <c r="J75" s="13">
        <v>6.2699999809265137</v>
      </c>
      <c r="K75" s="13">
        <v>5055.2515392946907</v>
      </c>
      <c r="L75" s="13">
        <v>351.12916767041662</v>
      </c>
      <c r="M75" s="13">
        <v>12.432478519312957</v>
      </c>
      <c r="N75" s="13"/>
      <c r="O75" s="13"/>
      <c r="P75" s="13">
        <f t="shared" si="13"/>
        <v>5.4886666225320528</v>
      </c>
      <c r="Q75" s="27">
        <v>3.8977298048564792</v>
      </c>
      <c r="R75" s="21">
        <f t="shared" si="15"/>
        <v>41185</v>
      </c>
    </row>
    <row r="76" spans="1:20" s="14" customFormat="1" x14ac:dyDescent="0.35">
      <c r="A76" s="21">
        <f t="shared" si="14"/>
        <v>41185</v>
      </c>
      <c r="B76" s="17" t="s">
        <v>24</v>
      </c>
      <c r="C76" s="17" t="s">
        <v>25</v>
      </c>
      <c r="D76" s="17" t="s">
        <v>19</v>
      </c>
      <c r="E76" s="17" t="s">
        <v>26</v>
      </c>
      <c r="F76" s="17">
        <v>1</v>
      </c>
      <c r="G76" s="14">
        <v>30.022718300000001</v>
      </c>
      <c r="H76" s="14">
        <v>-91.093401700000001</v>
      </c>
      <c r="I76" s="14">
        <v>1.5</v>
      </c>
      <c r="J76" s="13">
        <v>11.369999885559082</v>
      </c>
      <c r="K76" s="13">
        <v>1971.6453060541132</v>
      </c>
      <c r="L76" s="13">
        <v>61.694583619857774</v>
      </c>
      <c r="M76" s="13">
        <v>12.282279342458034</v>
      </c>
      <c r="N76" s="13"/>
      <c r="O76" s="13"/>
      <c r="P76" s="13">
        <f t="shared" si="13"/>
        <v>5.4300889435586335</v>
      </c>
      <c r="Q76" s="27">
        <v>2.9510462252575245</v>
      </c>
      <c r="R76" s="21">
        <f t="shared" si="15"/>
        <v>41185</v>
      </c>
    </row>
    <row r="77" spans="1:20" s="14" customFormat="1" x14ac:dyDescent="0.35">
      <c r="A77" s="21">
        <f t="shared" si="14"/>
        <v>41185</v>
      </c>
      <c r="B77" s="17" t="s">
        <v>24</v>
      </c>
      <c r="C77" s="17" t="s">
        <v>25</v>
      </c>
      <c r="D77" s="17" t="s">
        <v>19</v>
      </c>
      <c r="E77" s="17" t="s">
        <v>26</v>
      </c>
      <c r="F77" s="17">
        <v>1</v>
      </c>
      <c r="G77" s="14">
        <v>30.02375</v>
      </c>
      <c r="H77" s="14">
        <v>-91.094543299999998</v>
      </c>
      <c r="I77" s="14">
        <v>1.6</v>
      </c>
      <c r="J77" s="13">
        <v>6.5500001907348633</v>
      </c>
      <c r="K77" s="13">
        <v>5789.1174755059619</v>
      </c>
      <c r="L77" s="13">
        <v>230.91175884662678</v>
      </c>
      <c r="M77" s="13">
        <v>12.864705501124359</v>
      </c>
      <c r="N77" s="13"/>
      <c r="O77" s="13"/>
      <c r="P77" s="13">
        <f t="shared" si="13"/>
        <v>5.6572351454384995</v>
      </c>
      <c r="Q77" s="27">
        <v>3.8107402692998589</v>
      </c>
      <c r="R77" s="21">
        <f t="shared" si="15"/>
        <v>41185</v>
      </c>
    </row>
    <row r="78" spans="1:20" s="14" customFormat="1" x14ac:dyDescent="0.35">
      <c r="A78" s="21">
        <f t="shared" si="14"/>
        <v>41185</v>
      </c>
      <c r="B78" s="17" t="s">
        <v>24</v>
      </c>
      <c r="C78" s="17" t="s">
        <v>25</v>
      </c>
      <c r="D78" s="17" t="s">
        <v>19</v>
      </c>
      <c r="E78" s="17" t="s">
        <v>26</v>
      </c>
      <c r="F78" s="17">
        <v>1</v>
      </c>
      <c r="G78" s="14">
        <v>30.02497</v>
      </c>
      <c r="H78" s="14">
        <v>-91.095416700000001</v>
      </c>
      <c r="I78" s="14">
        <v>1.7</v>
      </c>
      <c r="J78" s="13">
        <v>5.809999942779541</v>
      </c>
      <c r="K78" s="13">
        <v>6724.3972133160178</v>
      </c>
      <c r="L78" s="13">
        <v>302.13612786541927</v>
      </c>
      <c r="M78" s="13">
        <v>12.235187828948705</v>
      </c>
      <c r="N78" s="13"/>
      <c r="O78" s="13"/>
      <c r="P78" s="13">
        <f t="shared" si="13"/>
        <v>5.4117232532899946</v>
      </c>
      <c r="Q78" s="27">
        <v>4.0958771473405822</v>
      </c>
      <c r="R78" s="21">
        <f t="shared" si="15"/>
        <v>41185</v>
      </c>
    </row>
    <row r="79" spans="1:20" s="14" customFormat="1" x14ac:dyDescent="0.35">
      <c r="A79" s="21">
        <f t="shared" si="14"/>
        <v>41185</v>
      </c>
      <c r="B79" s="17" t="s">
        <v>24</v>
      </c>
      <c r="C79" s="17" t="s">
        <v>25</v>
      </c>
      <c r="D79" s="17" t="s">
        <v>19</v>
      </c>
      <c r="E79" s="17" t="s">
        <v>26</v>
      </c>
      <c r="F79" s="17">
        <v>1</v>
      </c>
      <c r="G79" s="14">
        <v>30.026356700000001</v>
      </c>
      <c r="H79" s="14">
        <v>-91.095858300000003</v>
      </c>
      <c r="I79" s="14">
        <v>1.8</v>
      </c>
      <c r="J79" s="13">
        <v>11.260000228881836</v>
      </c>
      <c r="K79" s="13">
        <v>598.44612752787953</v>
      </c>
      <c r="L79" s="13">
        <v>164.48053642029802</v>
      </c>
      <c r="M79" s="13">
        <v>14.526598257184212</v>
      </c>
      <c r="N79" s="13"/>
      <c r="O79" s="13"/>
      <c r="P79" s="13">
        <f t="shared" si="13"/>
        <v>6.3053733203018423</v>
      </c>
      <c r="Q79" s="27">
        <v>2.9154605228789823</v>
      </c>
      <c r="R79" s="21">
        <f t="shared" si="15"/>
        <v>41185</v>
      </c>
      <c r="T79" s="13"/>
    </row>
    <row r="80" spans="1:20" s="14" customFormat="1" x14ac:dyDescent="0.35">
      <c r="A80" s="21">
        <f t="shared" si="14"/>
        <v>41185</v>
      </c>
      <c r="B80" s="17" t="s">
        <v>24</v>
      </c>
      <c r="C80" s="17" t="s">
        <v>25</v>
      </c>
      <c r="D80" s="17" t="s">
        <v>19</v>
      </c>
      <c r="E80" s="17" t="s">
        <v>26</v>
      </c>
      <c r="F80" s="17">
        <v>1</v>
      </c>
      <c r="G80" s="14">
        <v>30.027766700000001</v>
      </c>
      <c r="H80" s="14">
        <v>-91.096248299999999</v>
      </c>
      <c r="I80" s="14">
        <v>1.9</v>
      </c>
      <c r="J80" s="13">
        <v>6.5399999618530273</v>
      </c>
      <c r="K80" s="13">
        <v>4267.2732250908439</v>
      </c>
      <c r="L80" s="13">
        <v>351.02163099578519</v>
      </c>
      <c r="M80" s="13">
        <v>12.134922842809086</v>
      </c>
      <c r="N80" s="13"/>
      <c r="O80" s="13"/>
      <c r="P80" s="13">
        <f t="shared" si="13"/>
        <v>5.3726199086955431</v>
      </c>
      <c r="Q80" s="27">
        <v>3.8837825825823611</v>
      </c>
      <c r="R80" s="21">
        <f t="shared" si="15"/>
        <v>41185</v>
      </c>
      <c r="T80" s="13"/>
    </row>
    <row r="81" spans="1:20" s="14" customFormat="1" ht="15" thickBot="1" x14ac:dyDescent="0.4">
      <c r="A81" s="21">
        <f t="shared" si="14"/>
        <v>41185</v>
      </c>
      <c r="B81" s="17" t="s">
        <v>24</v>
      </c>
      <c r="C81" s="17" t="s">
        <v>25</v>
      </c>
      <c r="D81" s="17" t="s">
        <v>19</v>
      </c>
      <c r="E81" s="17" t="s">
        <v>26</v>
      </c>
      <c r="F81" s="17">
        <v>1</v>
      </c>
      <c r="G81" s="14">
        <v>30.0290833</v>
      </c>
      <c r="H81" s="14">
        <v>-91.095658299999997</v>
      </c>
      <c r="I81" s="14">
        <v>2</v>
      </c>
      <c r="J81" s="13">
        <v>10.630000114440918</v>
      </c>
      <c r="K81" s="13">
        <v>1386.5350500038742</v>
      </c>
      <c r="L81" s="13">
        <v>110.55514440546672</v>
      </c>
      <c r="M81" s="13">
        <v>13.216087699944044</v>
      </c>
      <c r="N81" s="13"/>
      <c r="O81" s="13"/>
      <c r="P81" s="13">
        <f t="shared" si="13"/>
        <v>5.7942742029781771</v>
      </c>
      <c r="Q81" s="28">
        <v>3.003070214789231</v>
      </c>
      <c r="R81" s="21">
        <f t="shared" si="15"/>
        <v>41185</v>
      </c>
    </row>
    <row r="82" spans="1:20" s="14" customFormat="1" x14ac:dyDescent="0.35">
      <c r="A82" s="21">
        <v>41199</v>
      </c>
      <c r="B82" s="17" t="s">
        <v>24</v>
      </c>
      <c r="C82" s="17" t="s">
        <v>25</v>
      </c>
      <c r="D82" s="17" t="s">
        <v>19</v>
      </c>
      <c r="E82" s="17" t="s">
        <v>26</v>
      </c>
      <c r="F82" s="17">
        <v>1</v>
      </c>
      <c r="G82" s="14">
        <v>30.007995000000001</v>
      </c>
      <c r="H82" s="14">
        <v>-91.107370000000003</v>
      </c>
      <c r="I82" s="14">
        <v>0.1</v>
      </c>
      <c r="J82" s="13">
        <v>4.6599998474121094</v>
      </c>
      <c r="K82" s="13">
        <v>2726.582367332077</v>
      </c>
      <c r="L82" s="13">
        <v>748.53276521511975</v>
      </c>
      <c r="M82" s="13">
        <v>14.291131293573811</v>
      </c>
      <c r="N82" s="13"/>
      <c r="O82" s="13"/>
      <c r="P82" s="13">
        <f t="shared" ref="P82:P101" si="16">M82*0.39+0.64</f>
        <v>6.2135412044937857</v>
      </c>
      <c r="Q82" s="32">
        <v>4.1434699999999998</v>
      </c>
      <c r="R82" s="21">
        <v>41199</v>
      </c>
    </row>
    <row r="83" spans="1:20" s="14" customFormat="1" x14ac:dyDescent="0.35">
      <c r="A83" s="21">
        <f>A82</f>
        <v>41199</v>
      </c>
      <c r="B83" s="17" t="s">
        <v>24</v>
      </c>
      <c r="C83" s="17" t="s">
        <v>25</v>
      </c>
      <c r="D83" s="17" t="s">
        <v>19</v>
      </c>
      <c r="E83" s="17" t="s">
        <v>26</v>
      </c>
      <c r="F83" s="17">
        <v>1</v>
      </c>
      <c r="G83" s="14">
        <v>30.008690000000001</v>
      </c>
      <c r="H83" s="14">
        <v>-91.105941700000002</v>
      </c>
      <c r="I83" s="14">
        <v>0.2</v>
      </c>
      <c r="J83" s="13">
        <v>7.3000001907348633</v>
      </c>
      <c r="K83" s="13">
        <v>1483.1445808484702</v>
      </c>
      <c r="L83" s="13">
        <v>254.02081546639161</v>
      </c>
      <c r="M83" s="13">
        <v>18.214041779961512</v>
      </c>
      <c r="N83" s="13"/>
      <c r="O83" s="13"/>
      <c r="P83" s="13">
        <f t="shared" si="16"/>
        <v>7.7434762941849895</v>
      </c>
      <c r="Q83" s="33">
        <v>3.3203</v>
      </c>
      <c r="R83" s="21">
        <f>R82</f>
        <v>41199</v>
      </c>
    </row>
    <row r="84" spans="1:20" s="14" customFormat="1" x14ac:dyDescent="0.35">
      <c r="A84" s="21">
        <f t="shared" ref="A84:A101" si="17">A83</f>
        <v>41199</v>
      </c>
      <c r="B84" s="17" t="s">
        <v>24</v>
      </c>
      <c r="C84" s="17" t="s">
        <v>25</v>
      </c>
      <c r="D84" s="17" t="s">
        <v>19</v>
      </c>
      <c r="E84" s="17" t="s">
        <v>26</v>
      </c>
      <c r="F84" s="17">
        <v>1</v>
      </c>
      <c r="G84" s="14">
        <v>30.009916700000002</v>
      </c>
      <c r="H84" s="14">
        <v>-91.105050000000006</v>
      </c>
      <c r="I84" s="14">
        <v>0.3</v>
      </c>
      <c r="J84" s="13">
        <v>6.179999828338623</v>
      </c>
      <c r="K84" s="13">
        <v>5453.2865131135168</v>
      </c>
      <c r="L84" s="13">
        <v>494.51272039114025</v>
      </c>
      <c r="M84" s="13">
        <v>10.92071057880707</v>
      </c>
      <c r="N84" s="13"/>
      <c r="O84" s="13"/>
      <c r="P84" s="13">
        <f t="shared" si="16"/>
        <v>4.899077125734757</v>
      </c>
      <c r="Q84" s="32">
        <v>3.891785</v>
      </c>
      <c r="R84" s="21">
        <f t="shared" ref="R84:R101" si="18">R83</f>
        <v>41199</v>
      </c>
    </row>
    <row r="85" spans="1:20" s="14" customFormat="1" x14ac:dyDescent="0.35">
      <c r="A85" s="21">
        <f t="shared" si="17"/>
        <v>41199</v>
      </c>
      <c r="B85" s="17" t="s">
        <v>24</v>
      </c>
      <c r="C85" s="17" t="s">
        <v>25</v>
      </c>
      <c r="D85" s="17" t="s">
        <v>19</v>
      </c>
      <c r="E85" s="17" t="s">
        <v>26</v>
      </c>
      <c r="F85" s="17">
        <v>1</v>
      </c>
      <c r="G85" s="14">
        <v>30.011134999999999</v>
      </c>
      <c r="H85" s="14">
        <v>-91.104183300000003</v>
      </c>
      <c r="I85" s="14">
        <v>0.4</v>
      </c>
      <c r="J85" s="13">
        <v>5.1999998092651367</v>
      </c>
      <c r="K85" s="13">
        <v>2203.910310953187</v>
      </c>
      <c r="L85" s="13">
        <v>1026.1282028097301</v>
      </c>
      <c r="M85" s="13">
        <v>15.152675227710768</v>
      </c>
      <c r="N85" s="13"/>
      <c r="O85" s="13"/>
      <c r="P85" s="13">
        <f t="shared" si="16"/>
        <v>6.5495433388071991</v>
      </c>
      <c r="Q85" s="32">
        <v>3.851375</v>
      </c>
      <c r="R85" s="21">
        <f t="shared" si="18"/>
        <v>41199</v>
      </c>
    </row>
    <row r="86" spans="1:20" s="14" customFormat="1" x14ac:dyDescent="0.35">
      <c r="A86" s="21">
        <f t="shared" si="17"/>
        <v>41199</v>
      </c>
      <c r="B86" s="17" t="s">
        <v>24</v>
      </c>
      <c r="C86" s="17" t="s">
        <v>25</v>
      </c>
      <c r="D86" s="17" t="s">
        <v>19</v>
      </c>
      <c r="E86" s="17" t="s">
        <v>26</v>
      </c>
      <c r="F86" s="17">
        <v>1</v>
      </c>
      <c r="G86" s="14">
        <v>30.012088299999998</v>
      </c>
      <c r="H86" s="14">
        <v>-91.102931699999999</v>
      </c>
      <c r="I86" s="14">
        <v>0.5</v>
      </c>
      <c r="J86" s="13">
        <v>7.380000114440918</v>
      </c>
      <c r="K86" s="13">
        <v>4437.1646625757958</v>
      </c>
      <c r="L86" s="13">
        <v>179.43649627975813</v>
      </c>
      <c r="M86" s="13">
        <v>13.582832676831632</v>
      </c>
      <c r="N86" s="13"/>
      <c r="O86" s="13"/>
      <c r="P86" s="13">
        <f t="shared" si="16"/>
        <v>5.9373047439643365</v>
      </c>
      <c r="Q86" s="32">
        <v>3.4783330000000001</v>
      </c>
      <c r="R86" s="21">
        <f t="shared" si="18"/>
        <v>41199</v>
      </c>
    </row>
    <row r="87" spans="1:20" s="14" customFormat="1" x14ac:dyDescent="0.35">
      <c r="A87" s="21">
        <f t="shared" si="17"/>
        <v>41199</v>
      </c>
      <c r="B87" s="17" t="s">
        <v>24</v>
      </c>
      <c r="C87" s="17" t="s">
        <v>25</v>
      </c>
      <c r="D87" s="17" t="s">
        <v>19</v>
      </c>
      <c r="E87" s="17" t="s">
        <v>26</v>
      </c>
      <c r="F87" s="17">
        <v>1</v>
      </c>
      <c r="G87" s="14">
        <v>30.013003300000001</v>
      </c>
      <c r="H87" s="14">
        <v>-91.101651700000005</v>
      </c>
      <c r="I87" s="14">
        <v>0.6</v>
      </c>
      <c r="J87" s="13">
        <v>9.130000114440918</v>
      </c>
      <c r="K87" s="13">
        <v>1001.3129129177569</v>
      </c>
      <c r="L87" s="13">
        <v>239.19439501164956</v>
      </c>
      <c r="M87" s="13">
        <v>14.207077310504239</v>
      </c>
      <c r="N87" s="13"/>
      <c r="O87" s="13"/>
      <c r="P87" s="13">
        <f t="shared" si="16"/>
        <v>6.1807601510966528</v>
      </c>
      <c r="Q87" s="32">
        <v>3.1165669999999999</v>
      </c>
      <c r="R87" s="21">
        <f t="shared" si="18"/>
        <v>41199</v>
      </c>
    </row>
    <row r="88" spans="1:20" s="14" customFormat="1" x14ac:dyDescent="0.35">
      <c r="A88" s="21">
        <f t="shared" si="17"/>
        <v>41199</v>
      </c>
      <c r="B88" s="17" t="s">
        <v>24</v>
      </c>
      <c r="C88" s="17" t="s">
        <v>25</v>
      </c>
      <c r="D88" s="17" t="s">
        <v>19</v>
      </c>
      <c r="E88" s="17" t="s">
        <v>26</v>
      </c>
      <c r="F88" s="17">
        <v>1</v>
      </c>
      <c r="G88" s="14">
        <v>30.013981699999999</v>
      </c>
      <c r="H88" s="14">
        <v>-91.100406699999994</v>
      </c>
      <c r="I88" s="14">
        <v>0.7</v>
      </c>
      <c r="J88" s="13">
        <v>11.239999771118164</v>
      </c>
      <c r="K88" s="13">
        <v>1035.1748634310213</v>
      </c>
      <c r="L88" s="13">
        <v>114.30579444480833</v>
      </c>
      <c r="M88" s="13">
        <v>12.971038398071462</v>
      </c>
      <c r="N88" s="13"/>
      <c r="O88" s="13"/>
      <c r="P88" s="13">
        <f t="shared" si="16"/>
        <v>5.6987049752478702</v>
      </c>
      <c r="Q88" s="32">
        <v>2.7504059999999999</v>
      </c>
      <c r="R88" s="21">
        <f t="shared" si="18"/>
        <v>41199</v>
      </c>
    </row>
    <row r="89" spans="1:20" s="14" customFormat="1" x14ac:dyDescent="0.35">
      <c r="A89" s="21">
        <f t="shared" si="17"/>
        <v>41199</v>
      </c>
      <c r="B89" s="17" t="s">
        <v>24</v>
      </c>
      <c r="C89" s="17" t="s">
        <v>25</v>
      </c>
      <c r="D89" s="17" t="s">
        <v>19</v>
      </c>
      <c r="E89" s="17" t="s">
        <v>26</v>
      </c>
      <c r="F89" s="17">
        <v>1</v>
      </c>
      <c r="G89" s="14">
        <v>30.0151383</v>
      </c>
      <c r="H89" s="14">
        <v>-91.099436699999998</v>
      </c>
      <c r="I89" s="14">
        <v>0.8</v>
      </c>
      <c r="J89" s="13">
        <v>9.4200000762939453</v>
      </c>
      <c r="K89" s="13">
        <v>5311.7720613865104</v>
      </c>
      <c r="L89" s="13">
        <v>44.756071715548465</v>
      </c>
      <c r="M89" s="13">
        <v>11.803937914192245</v>
      </c>
      <c r="N89" s="13"/>
      <c r="O89" s="13"/>
      <c r="P89" s="13">
        <f t="shared" si="16"/>
        <v>5.2435357865349754</v>
      </c>
      <c r="Q89" s="32">
        <v>3.1647599999999998</v>
      </c>
      <c r="R89" s="21">
        <f t="shared" si="18"/>
        <v>41199</v>
      </c>
    </row>
    <row r="90" spans="1:20" s="14" customFormat="1" x14ac:dyDescent="0.35">
      <c r="A90" s="21">
        <f t="shared" si="17"/>
        <v>41199</v>
      </c>
      <c r="B90" s="17" t="s">
        <v>24</v>
      </c>
      <c r="C90" s="17" t="s">
        <v>25</v>
      </c>
      <c r="D90" s="17" t="s">
        <v>19</v>
      </c>
      <c r="E90" s="17" t="s">
        <v>26</v>
      </c>
      <c r="F90" s="17">
        <v>1</v>
      </c>
      <c r="G90" s="14">
        <v>30.016304999999999</v>
      </c>
      <c r="H90" s="14">
        <v>-91.098426700000005</v>
      </c>
      <c r="I90" s="14">
        <v>0.9</v>
      </c>
      <c r="J90" s="13">
        <v>6.4600000381469727</v>
      </c>
      <c r="K90" s="13">
        <v>4482.8767100436044</v>
      </c>
      <c r="L90" s="13">
        <v>382.84978214707621</v>
      </c>
      <c r="M90" s="13">
        <v>12.289467102615205</v>
      </c>
      <c r="N90" s="13"/>
      <c r="O90" s="13"/>
      <c r="P90" s="13">
        <f t="shared" si="16"/>
        <v>5.4328921700199295</v>
      </c>
      <c r="Q90" s="32">
        <v>3.7365560000000002</v>
      </c>
      <c r="R90" s="21">
        <f t="shared" si="18"/>
        <v>41199</v>
      </c>
    </row>
    <row r="91" spans="1:20" s="14" customFormat="1" x14ac:dyDescent="0.35">
      <c r="A91" s="21">
        <f t="shared" si="17"/>
        <v>41199</v>
      </c>
      <c r="B91" s="17" t="s">
        <v>24</v>
      </c>
      <c r="C91" s="17" t="s">
        <v>25</v>
      </c>
      <c r="D91" s="17" t="s">
        <v>19</v>
      </c>
      <c r="E91" s="17" t="s">
        <v>26</v>
      </c>
      <c r="F91" s="17">
        <v>1</v>
      </c>
      <c r="G91" s="14">
        <v>30.017401700000001</v>
      </c>
      <c r="H91" s="14">
        <v>-91.097341700000001</v>
      </c>
      <c r="I91" s="14">
        <v>1</v>
      </c>
      <c r="J91" s="13">
        <v>5.1100001335144043</v>
      </c>
      <c r="K91" s="13">
        <v>2218.1346526299053</v>
      </c>
      <c r="L91" s="13">
        <v>808.55316029946152</v>
      </c>
      <c r="M91" s="13">
        <v>17.579985163497991</v>
      </c>
      <c r="N91" s="13"/>
      <c r="O91" s="13"/>
      <c r="P91" s="13">
        <f t="shared" si="16"/>
        <v>7.4961942137642161</v>
      </c>
      <c r="Q91" s="32">
        <v>3.8439079999999999</v>
      </c>
      <c r="R91" s="21">
        <f t="shared" si="18"/>
        <v>41199</v>
      </c>
    </row>
    <row r="92" spans="1:20" s="14" customFormat="1" x14ac:dyDescent="0.35">
      <c r="A92" s="21">
        <f t="shared" si="17"/>
        <v>41199</v>
      </c>
      <c r="B92" s="17" t="s">
        <v>24</v>
      </c>
      <c r="C92" s="17" t="s">
        <v>25</v>
      </c>
      <c r="D92" s="17" t="s">
        <v>19</v>
      </c>
      <c r="E92" s="17" t="s">
        <v>26</v>
      </c>
      <c r="F92" s="17">
        <v>1</v>
      </c>
      <c r="G92" s="14">
        <v>30.017975</v>
      </c>
      <c r="H92" s="14">
        <v>-91.095843299999999</v>
      </c>
      <c r="I92" s="14">
        <v>1.1000000000000001</v>
      </c>
      <c r="J92" s="13">
        <v>6.5100002288818359</v>
      </c>
      <c r="K92" s="13">
        <v>4862.9168614676209</v>
      </c>
      <c r="L92" s="13">
        <v>423.67411668508691</v>
      </c>
      <c r="M92" s="13">
        <v>11.364418376185876</v>
      </c>
      <c r="N92" s="13"/>
      <c r="O92" s="13"/>
      <c r="P92" s="13">
        <f t="shared" si="16"/>
        <v>5.0721231667124913</v>
      </c>
      <c r="Q92" s="32">
        <v>3.756478</v>
      </c>
      <c r="R92" s="21">
        <f t="shared" si="18"/>
        <v>41199</v>
      </c>
    </row>
    <row r="93" spans="1:20" s="14" customFormat="1" x14ac:dyDescent="0.35">
      <c r="A93" s="21">
        <f t="shared" si="17"/>
        <v>41199</v>
      </c>
      <c r="B93" s="17" t="s">
        <v>24</v>
      </c>
      <c r="C93" s="17" t="s">
        <v>25</v>
      </c>
      <c r="D93" s="17" t="s">
        <v>19</v>
      </c>
      <c r="E93" s="17" t="s">
        <v>26</v>
      </c>
      <c r="F93" s="17">
        <v>1</v>
      </c>
      <c r="G93" s="14">
        <v>30.018603299999999</v>
      </c>
      <c r="H93" s="14">
        <v>-91.094391700000003</v>
      </c>
      <c r="I93" s="14">
        <v>1.2</v>
      </c>
      <c r="J93" s="13">
        <v>17.069999694824219</v>
      </c>
      <c r="K93" s="13">
        <v>307.36606122756524</v>
      </c>
      <c r="L93" s="13">
        <v>46.654869397818153</v>
      </c>
      <c r="M93" s="13">
        <v>15.338310966751893</v>
      </c>
      <c r="N93" s="13"/>
      <c r="O93" s="13"/>
      <c r="P93" s="13">
        <f t="shared" si="16"/>
        <v>6.6219412770332378</v>
      </c>
      <c r="Q93" s="32">
        <v>1.916304</v>
      </c>
      <c r="R93" s="21">
        <f t="shared" si="18"/>
        <v>41199</v>
      </c>
    </row>
    <row r="94" spans="1:20" s="14" customFormat="1" x14ac:dyDescent="0.35">
      <c r="A94" s="21">
        <f t="shared" si="17"/>
        <v>41199</v>
      </c>
      <c r="B94" s="17" t="s">
        <v>24</v>
      </c>
      <c r="C94" s="17" t="s">
        <v>25</v>
      </c>
      <c r="D94" s="17" t="s">
        <v>19</v>
      </c>
      <c r="E94" s="17" t="s">
        <v>26</v>
      </c>
      <c r="F94" s="17">
        <v>1</v>
      </c>
      <c r="G94" s="14">
        <v>30.019908300000001</v>
      </c>
      <c r="H94" s="14">
        <v>-91.093688299999997</v>
      </c>
      <c r="I94" s="14">
        <v>1.3</v>
      </c>
      <c r="J94" s="13">
        <v>7.809999942779541</v>
      </c>
      <c r="K94" s="13">
        <v>5198.3640983729456</v>
      </c>
      <c r="L94" s="13">
        <v>141.20436722510459</v>
      </c>
      <c r="M94" s="13">
        <v>12.087253106785875</v>
      </c>
      <c r="N94" s="13"/>
      <c r="O94" s="13"/>
      <c r="P94" s="13">
        <f t="shared" si="16"/>
        <v>5.3540287116464906</v>
      </c>
      <c r="Q94" s="32">
        <v>3.4316990000000001</v>
      </c>
      <c r="R94" s="21">
        <f t="shared" si="18"/>
        <v>41199</v>
      </c>
    </row>
    <row r="95" spans="1:20" s="14" customFormat="1" x14ac:dyDescent="0.35">
      <c r="A95" s="21">
        <f t="shared" si="17"/>
        <v>41199</v>
      </c>
      <c r="B95" s="17" t="s">
        <v>24</v>
      </c>
      <c r="C95" s="17" t="s">
        <v>25</v>
      </c>
      <c r="D95" s="17" t="s">
        <v>19</v>
      </c>
      <c r="E95" s="17" t="s">
        <v>26</v>
      </c>
      <c r="F95" s="17">
        <v>1</v>
      </c>
      <c r="G95" s="14">
        <v>30.021308300000001</v>
      </c>
      <c r="H95" s="14">
        <v>-91.093258300000002</v>
      </c>
      <c r="I95" s="14">
        <v>1.4</v>
      </c>
      <c r="J95" s="13">
        <v>6.119999885559082</v>
      </c>
      <c r="K95" s="13">
        <v>5124.6027736429578</v>
      </c>
      <c r="L95" s="13">
        <v>396.32725353341823</v>
      </c>
      <c r="M95" s="13">
        <v>12.384283949370413</v>
      </c>
      <c r="N95" s="13"/>
      <c r="O95" s="13"/>
      <c r="P95" s="13">
        <f t="shared" si="16"/>
        <v>5.4698707402544606</v>
      </c>
      <c r="Q95" s="32">
        <v>3.8036780000000001</v>
      </c>
      <c r="R95" s="21">
        <f t="shared" si="18"/>
        <v>41199</v>
      </c>
    </row>
    <row r="96" spans="1:20" s="14" customFormat="1" x14ac:dyDescent="0.35">
      <c r="A96" s="21">
        <f t="shared" si="17"/>
        <v>41199</v>
      </c>
      <c r="B96" s="17" t="s">
        <v>24</v>
      </c>
      <c r="C96" s="17" t="s">
        <v>25</v>
      </c>
      <c r="D96" s="17" t="s">
        <v>19</v>
      </c>
      <c r="E96" s="17" t="s">
        <v>26</v>
      </c>
      <c r="F96" s="17">
        <v>1</v>
      </c>
      <c r="G96" s="14">
        <v>30.022718300000001</v>
      </c>
      <c r="H96" s="14">
        <v>-91.093401700000001</v>
      </c>
      <c r="I96" s="14">
        <v>1.5</v>
      </c>
      <c r="J96" s="13">
        <v>10.75</v>
      </c>
      <c r="K96" s="13">
        <v>1431.5633469980269</v>
      </c>
      <c r="L96" s="13">
        <v>102.27511492391457</v>
      </c>
      <c r="M96" s="13">
        <v>12.763962224305768</v>
      </c>
      <c r="N96" s="13"/>
      <c r="O96" s="13"/>
      <c r="P96" s="13">
        <f t="shared" si="16"/>
        <v>5.6179452674792492</v>
      </c>
      <c r="Q96" s="32">
        <v>2.8941219999999999</v>
      </c>
      <c r="R96" s="21">
        <f t="shared" si="18"/>
        <v>41199</v>
      </c>
      <c r="T96" s="13"/>
    </row>
    <row r="97" spans="1:20" s="14" customFormat="1" x14ac:dyDescent="0.35">
      <c r="A97" s="21">
        <f t="shared" si="17"/>
        <v>41199</v>
      </c>
      <c r="B97" s="17" t="s">
        <v>24</v>
      </c>
      <c r="C97" s="17" t="s">
        <v>25</v>
      </c>
      <c r="D97" s="17" t="s">
        <v>19</v>
      </c>
      <c r="E97" s="17" t="s">
        <v>26</v>
      </c>
      <c r="F97" s="17">
        <v>1</v>
      </c>
      <c r="G97" s="14">
        <v>30.02375</v>
      </c>
      <c r="H97" s="14">
        <v>-91.094543299999998</v>
      </c>
      <c r="I97" s="14">
        <v>1.6</v>
      </c>
      <c r="J97" s="13">
        <v>6.1100001335144043</v>
      </c>
      <c r="K97" s="13">
        <v>5951.407409724864</v>
      </c>
      <c r="L97" s="13">
        <v>274.56706094196022</v>
      </c>
      <c r="M97" s="13">
        <v>13.225349799388587</v>
      </c>
      <c r="N97" s="13"/>
      <c r="O97" s="13"/>
      <c r="P97" s="13">
        <f t="shared" si="16"/>
        <v>5.7978864217615484</v>
      </c>
      <c r="Q97" s="32">
        <v>3.8140109999999998</v>
      </c>
      <c r="R97" s="21">
        <f t="shared" si="18"/>
        <v>41199</v>
      </c>
    </row>
    <row r="98" spans="1:20" s="14" customFormat="1" x14ac:dyDescent="0.35">
      <c r="A98" s="21">
        <f t="shared" si="17"/>
        <v>41199</v>
      </c>
      <c r="B98" s="17" t="s">
        <v>24</v>
      </c>
      <c r="C98" s="17" t="s">
        <v>25</v>
      </c>
      <c r="D98" s="17" t="s">
        <v>19</v>
      </c>
      <c r="E98" s="17" t="s">
        <v>26</v>
      </c>
      <c r="F98" s="17">
        <v>1</v>
      </c>
      <c r="G98" s="14">
        <v>30.02497</v>
      </c>
      <c r="H98" s="14">
        <v>-91.095416700000001</v>
      </c>
      <c r="I98" s="14">
        <v>1.7</v>
      </c>
      <c r="J98" s="13">
        <v>5.5900001525878906</v>
      </c>
      <c r="K98" s="13">
        <v>6556.5906426945512</v>
      </c>
      <c r="L98" s="13">
        <v>468.13098296774194</v>
      </c>
      <c r="M98" s="13">
        <v>11.921073895808275</v>
      </c>
      <c r="N98" s="13"/>
      <c r="O98" s="13"/>
      <c r="P98" s="13">
        <f t="shared" si="16"/>
        <v>5.2892188193652272</v>
      </c>
      <c r="Q98" s="32">
        <v>3.9931169999999998</v>
      </c>
      <c r="R98" s="21">
        <f t="shared" si="18"/>
        <v>41199</v>
      </c>
    </row>
    <row r="99" spans="1:20" s="14" customFormat="1" x14ac:dyDescent="0.35">
      <c r="A99" s="21">
        <f t="shared" si="17"/>
        <v>41199</v>
      </c>
      <c r="B99" s="17" t="s">
        <v>24</v>
      </c>
      <c r="C99" s="17" t="s">
        <v>25</v>
      </c>
      <c r="D99" s="17" t="s">
        <v>19</v>
      </c>
      <c r="E99" s="17" t="s">
        <v>26</v>
      </c>
      <c r="F99" s="17">
        <v>1</v>
      </c>
      <c r="G99" s="14">
        <v>30.026356700000001</v>
      </c>
      <c r="H99" s="14">
        <v>-91.095858300000003</v>
      </c>
      <c r="I99" s="14">
        <v>1.8</v>
      </c>
      <c r="J99" s="13">
        <v>10.449999809265137</v>
      </c>
      <c r="K99" s="13">
        <v>878.17849706597212</v>
      </c>
      <c r="L99" s="13">
        <v>177.21439397379993</v>
      </c>
      <c r="M99" s="13">
        <v>13.594245553428715</v>
      </c>
      <c r="N99" s="13"/>
      <c r="O99" s="13"/>
      <c r="P99" s="13">
        <f t="shared" si="16"/>
        <v>5.9417557658371987</v>
      </c>
      <c r="Q99" s="32">
        <v>2.9066990000000001</v>
      </c>
      <c r="R99" s="21">
        <f t="shared" si="18"/>
        <v>41199</v>
      </c>
    </row>
    <row r="100" spans="1:20" s="14" customFormat="1" x14ac:dyDescent="0.35">
      <c r="A100" s="21">
        <f t="shared" si="17"/>
        <v>41199</v>
      </c>
      <c r="B100" s="17" t="s">
        <v>24</v>
      </c>
      <c r="C100" s="17" t="s">
        <v>25</v>
      </c>
      <c r="D100" s="17" t="s">
        <v>19</v>
      </c>
      <c r="E100" s="17" t="s">
        <v>26</v>
      </c>
      <c r="F100" s="17">
        <v>1</v>
      </c>
      <c r="G100" s="14">
        <v>30.027766700000001</v>
      </c>
      <c r="H100" s="14">
        <v>-91.096248299999999</v>
      </c>
      <c r="I100" s="14">
        <v>1.9</v>
      </c>
      <c r="J100" s="13">
        <v>5.9499998092651367</v>
      </c>
      <c r="K100" s="13">
        <v>6407.7224209572223</v>
      </c>
      <c r="L100" s="13">
        <v>372.3356240580494</v>
      </c>
      <c r="M100" s="13">
        <v>11.768085254283232</v>
      </c>
      <c r="N100" s="13"/>
      <c r="O100" s="13"/>
      <c r="P100" s="13">
        <f t="shared" si="16"/>
        <v>5.2295532491704604</v>
      </c>
      <c r="Q100" s="32">
        <v>3.9022169999999998</v>
      </c>
      <c r="R100" s="21">
        <f t="shared" si="18"/>
        <v>41199</v>
      </c>
    </row>
    <row r="101" spans="1:20" s="14" customFormat="1" ht="15" thickBot="1" x14ac:dyDescent="0.4">
      <c r="A101" s="21">
        <f t="shared" si="17"/>
        <v>41199</v>
      </c>
      <c r="B101" s="17" t="s">
        <v>24</v>
      </c>
      <c r="C101" s="17" t="s">
        <v>25</v>
      </c>
      <c r="D101" s="17" t="s">
        <v>19</v>
      </c>
      <c r="E101" s="17" t="s">
        <v>26</v>
      </c>
      <c r="F101" s="17">
        <v>1</v>
      </c>
      <c r="G101" s="14">
        <v>30.0290833</v>
      </c>
      <c r="H101" s="14">
        <v>-91.095658299999997</v>
      </c>
      <c r="I101" s="14">
        <v>2</v>
      </c>
      <c r="J101" s="13">
        <v>8.8900003433227539</v>
      </c>
      <c r="K101" s="13">
        <v>2993.5072007864273</v>
      </c>
      <c r="L101" s="13">
        <v>125.44658593506173</v>
      </c>
      <c r="M101" s="13">
        <v>12.427234857183512</v>
      </c>
      <c r="N101" s="13"/>
      <c r="O101" s="13"/>
      <c r="P101" s="13">
        <f t="shared" si="16"/>
        <v>5.4866215943015693</v>
      </c>
      <c r="Q101" s="34">
        <v>3.2196090000000002</v>
      </c>
      <c r="R101" s="21">
        <f t="shared" si="18"/>
        <v>41199</v>
      </c>
    </row>
    <row r="102" spans="1:20" s="14" customFormat="1" x14ac:dyDescent="0.35">
      <c r="A102" s="21">
        <v>41213</v>
      </c>
      <c r="B102" s="17" t="s">
        <v>24</v>
      </c>
      <c r="C102" s="17" t="s">
        <v>25</v>
      </c>
      <c r="D102" s="17" t="s">
        <v>19</v>
      </c>
      <c r="E102" s="17" t="s">
        <v>26</v>
      </c>
      <c r="F102" s="17">
        <v>1</v>
      </c>
      <c r="G102" s="14">
        <v>30.007995000000001</v>
      </c>
      <c r="H102" s="14">
        <v>-91.107370000000003</v>
      </c>
      <c r="I102" s="14">
        <v>0.1</v>
      </c>
      <c r="J102" s="13">
        <v>4.1599998474121094</v>
      </c>
      <c r="K102" s="13">
        <v>6283.7996735177312</v>
      </c>
      <c r="L102" s="13">
        <v>235.82895640635135</v>
      </c>
      <c r="M102" s="13">
        <v>17.536516642555284</v>
      </c>
      <c r="N102" s="13"/>
      <c r="O102" s="13"/>
      <c r="P102" s="13">
        <f>M102*0.39+0.64</f>
        <v>7.4792414905965607</v>
      </c>
      <c r="Q102" s="32">
        <v>4.1318679999999999</v>
      </c>
      <c r="R102" s="21">
        <f>A102</f>
        <v>41213</v>
      </c>
    </row>
    <row r="103" spans="1:20" s="14" customFormat="1" x14ac:dyDescent="0.35">
      <c r="A103" s="21">
        <f>A102</f>
        <v>41213</v>
      </c>
      <c r="B103" s="17" t="s">
        <v>24</v>
      </c>
      <c r="C103" s="17" t="s">
        <v>25</v>
      </c>
      <c r="D103" s="17" t="s">
        <v>19</v>
      </c>
      <c r="E103" s="17" t="s">
        <v>26</v>
      </c>
      <c r="F103" s="17">
        <v>1</v>
      </c>
      <c r="G103" s="14">
        <v>30.008690000000001</v>
      </c>
      <c r="H103" s="14">
        <v>-91.105941700000002</v>
      </c>
      <c r="I103" s="14">
        <v>0.2</v>
      </c>
      <c r="J103" s="13">
        <v>5.7699999809265137</v>
      </c>
      <c r="K103" s="13">
        <v>4235.3466906537669</v>
      </c>
      <c r="L103" s="13">
        <v>298.6484299533443</v>
      </c>
      <c r="M103" s="13">
        <v>18.607887860178391</v>
      </c>
      <c r="N103" s="13"/>
      <c r="O103" s="13"/>
      <c r="P103" s="13">
        <f t="shared" ref="P103:P121" si="19">M103*0.39+0.64</f>
        <v>7.8970762654695719</v>
      </c>
      <c r="Q103" s="33">
        <v>3.5261049999999998</v>
      </c>
      <c r="R103" s="21">
        <f t="shared" ref="R103:R121" si="20">A103</f>
        <v>41213</v>
      </c>
    </row>
    <row r="104" spans="1:20" s="14" customFormat="1" x14ac:dyDescent="0.35">
      <c r="A104" s="21">
        <f t="shared" ref="A104:A121" si="21">A103</f>
        <v>41213</v>
      </c>
      <c r="B104" s="17" t="s">
        <v>24</v>
      </c>
      <c r="C104" s="17" t="s">
        <v>25</v>
      </c>
      <c r="D104" s="17" t="s">
        <v>19</v>
      </c>
      <c r="E104" s="17" t="s">
        <v>26</v>
      </c>
      <c r="F104" s="17">
        <v>1</v>
      </c>
      <c r="G104" s="14">
        <v>30.009916700000002</v>
      </c>
      <c r="H104" s="14">
        <v>-91.105050000000006</v>
      </c>
      <c r="I104" s="14">
        <v>0.3</v>
      </c>
      <c r="J104" s="13">
        <v>5.9800000190734863</v>
      </c>
      <c r="K104" s="13">
        <v>5453.1949776276088</v>
      </c>
      <c r="L104" s="13">
        <v>549.28083024472426</v>
      </c>
      <c r="M104" s="13">
        <v>11.815998308816168</v>
      </c>
      <c r="N104" s="13"/>
      <c r="O104" s="13"/>
      <c r="P104" s="13">
        <f t="shared" si="19"/>
        <v>5.248239340438305</v>
      </c>
      <c r="Q104" s="32">
        <v>3.672078</v>
      </c>
      <c r="R104" s="21">
        <f t="shared" si="20"/>
        <v>41213</v>
      </c>
    </row>
    <row r="105" spans="1:20" s="14" customFormat="1" x14ac:dyDescent="0.35">
      <c r="A105" s="21">
        <f t="shared" si="21"/>
        <v>41213</v>
      </c>
      <c r="B105" s="17" t="s">
        <v>24</v>
      </c>
      <c r="C105" s="17" t="s">
        <v>25</v>
      </c>
      <c r="D105" s="17" t="s">
        <v>19</v>
      </c>
      <c r="E105" s="17" t="s">
        <v>26</v>
      </c>
      <c r="F105" s="17">
        <v>1</v>
      </c>
      <c r="G105" s="14">
        <v>30.011134999999999</v>
      </c>
      <c r="H105" s="14">
        <v>-91.104183300000003</v>
      </c>
      <c r="I105" s="14">
        <v>0.4</v>
      </c>
      <c r="J105" s="13">
        <v>4.3000001907348633</v>
      </c>
      <c r="K105" s="13">
        <v>8693.3759316289761</v>
      </c>
      <c r="L105" s="13">
        <v>859.88193755840109</v>
      </c>
      <c r="M105" s="13">
        <v>13.843911717590117</v>
      </c>
      <c r="N105" s="13"/>
      <c r="O105" s="13"/>
      <c r="P105" s="13">
        <f t="shared" si="19"/>
        <v>6.039125569860146</v>
      </c>
      <c r="Q105" s="32">
        <v>4.0444820000000004</v>
      </c>
      <c r="R105" s="21">
        <f t="shared" si="20"/>
        <v>41213</v>
      </c>
    </row>
    <row r="106" spans="1:20" s="14" customFormat="1" x14ac:dyDescent="0.35">
      <c r="A106" s="21">
        <f t="shared" si="21"/>
        <v>41213</v>
      </c>
      <c r="B106" s="17" t="s">
        <v>24</v>
      </c>
      <c r="C106" s="17" t="s">
        <v>25</v>
      </c>
      <c r="D106" s="17" t="s">
        <v>19</v>
      </c>
      <c r="E106" s="17" t="s">
        <v>26</v>
      </c>
      <c r="F106" s="17">
        <v>1</v>
      </c>
      <c r="G106" s="14">
        <v>30.012088299999998</v>
      </c>
      <c r="H106" s="14">
        <v>-91.102931699999999</v>
      </c>
      <c r="I106" s="14">
        <v>0.5</v>
      </c>
      <c r="J106" s="13">
        <v>7.130000114440918</v>
      </c>
      <c r="K106" s="13">
        <v>5671.9579328607533</v>
      </c>
      <c r="L106" s="13">
        <v>134.78714363027021</v>
      </c>
      <c r="M106" s="13">
        <v>14.304699596916844</v>
      </c>
      <c r="N106" s="13"/>
      <c r="O106" s="13"/>
      <c r="P106" s="13">
        <f t="shared" si="19"/>
        <v>6.2188328427975694</v>
      </c>
      <c r="Q106" s="32">
        <v>3.32098</v>
      </c>
      <c r="R106" s="21">
        <f t="shared" si="20"/>
        <v>41213</v>
      </c>
    </row>
    <row r="107" spans="1:20" s="14" customFormat="1" x14ac:dyDescent="0.35">
      <c r="A107" s="21">
        <f t="shared" si="21"/>
        <v>41213</v>
      </c>
      <c r="B107" s="17" t="s">
        <v>24</v>
      </c>
      <c r="C107" s="17" t="s">
        <v>25</v>
      </c>
      <c r="D107" s="17" t="s">
        <v>19</v>
      </c>
      <c r="E107" s="17" t="s">
        <v>26</v>
      </c>
      <c r="F107" s="17">
        <v>1</v>
      </c>
      <c r="G107" s="14">
        <v>30.013003300000001</v>
      </c>
      <c r="H107" s="14">
        <v>-91.101651700000005</v>
      </c>
      <c r="I107" s="14">
        <v>0.6</v>
      </c>
      <c r="J107" s="13">
        <v>7.9000000953674316</v>
      </c>
      <c r="K107" s="13">
        <v>1565.2221319645225</v>
      </c>
      <c r="L107" s="13">
        <v>288.72675014036156</v>
      </c>
      <c r="M107" s="13">
        <v>15.326147210691342</v>
      </c>
      <c r="N107" s="13"/>
      <c r="O107" s="13"/>
      <c r="P107" s="13">
        <f t="shared" si="19"/>
        <v>6.6171974121696238</v>
      </c>
      <c r="Q107" s="32">
        <v>3.1233360000000001</v>
      </c>
      <c r="R107" s="21">
        <f t="shared" si="20"/>
        <v>41213</v>
      </c>
    </row>
    <row r="108" spans="1:20" s="14" customFormat="1" x14ac:dyDescent="0.35">
      <c r="A108" s="21">
        <f t="shared" si="21"/>
        <v>41213</v>
      </c>
      <c r="B108" s="17" t="s">
        <v>24</v>
      </c>
      <c r="C108" s="17" t="s">
        <v>25</v>
      </c>
      <c r="D108" s="17" t="s">
        <v>19</v>
      </c>
      <c r="E108" s="17" t="s">
        <v>26</v>
      </c>
      <c r="F108" s="17">
        <v>1</v>
      </c>
      <c r="G108" s="14">
        <v>30.013981699999999</v>
      </c>
      <c r="H108" s="14">
        <v>-91.100406699999994</v>
      </c>
      <c r="I108" s="14">
        <v>0.7</v>
      </c>
      <c r="J108" s="13">
        <v>9.6899995803833008</v>
      </c>
      <c r="K108" s="13">
        <v>1892.7604278226684</v>
      </c>
      <c r="L108" s="13">
        <v>116.84486930176929</v>
      </c>
      <c r="M108" s="13">
        <v>13.973115940465101</v>
      </c>
      <c r="N108" s="13"/>
      <c r="O108" s="13"/>
      <c r="P108" s="13">
        <f t="shared" si="19"/>
        <v>6.0895152167813897</v>
      </c>
      <c r="Q108" s="32">
        <v>2.7779400000000001</v>
      </c>
      <c r="R108" s="21">
        <f t="shared" si="20"/>
        <v>41213</v>
      </c>
    </row>
    <row r="109" spans="1:20" s="14" customFormat="1" x14ac:dyDescent="0.35">
      <c r="A109" s="21">
        <f t="shared" si="21"/>
        <v>41213</v>
      </c>
      <c r="B109" s="17" t="s">
        <v>24</v>
      </c>
      <c r="C109" s="17" t="s">
        <v>25</v>
      </c>
      <c r="D109" s="17" t="s">
        <v>19</v>
      </c>
      <c r="E109" s="17" t="s">
        <v>26</v>
      </c>
      <c r="F109" s="17">
        <v>1</v>
      </c>
      <c r="G109" s="14">
        <v>30.0151383</v>
      </c>
      <c r="H109" s="14">
        <v>-91.099436699999998</v>
      </c>
      <c r="I109" s="14">
        <v>0.8</v>
      </c>
      <c r="J109" s="13">
        <v>7.1700000762939453</v>
      </c>
      <c r="K109" s="13">
        <v>5135.6497023428337</v>
      </c>
      <c r="L109" s="13">
        <v>174.12858426590998</v>
      </c>
      <c r="M109" s="13">
        <v>11.941429389187405</v>
      </c>
      <c r="N109" s="13"/>
      <c r="O109" s="13"/>
      <c r="P109" s="13">
        <f t="shared" si="19"/>
        <v>5.2971574617830877</v>
      </c>
      <c r="Q109" s="32">
        <v>3.4526810000000001</v>
      </c>
      <c r="R109" s="21">
        <f t="shared" si="20"/>
        <v>41213</v>
      </c>
      <c r="T109" s="13"/>
    </row>
    <row r="110" spans="1:20" s="14" customFormat="1" x14ac:dyDescent="0.35">
      <c r="A110" s="21">
        <f t="shared" si="21"/>
        <v>41213</v>
      </c>
      <c r="B110" s="17" t="s">
        <v>24</v>
      </c>
      <c r="C110" s="17" t="s">
        <v>25</v>
      </c>
      <c r="D110" s="17" t="s">
        <v>19</v>
      </c>
      <c r="E110" s="17" t="s">
        <v>26</v>
      </c>
      <c r="F110" s="17">
        <v>1</v>
      </c>
      <c r="G110" s="14">
        <v>30.016304999999999</v>
      </c>
      <c r="H110" s="14">
        <v>-91.098426700000005</v>
      </c>
      <c r="I110" s="14">
        <v>0.9</v>
      </c>
      <c r="J110" s="13">
        <v>5.619999885559082</v>
      </c>
      <c r="K110" s="13">
        <v>6744.3249276035513</v>
      </c>
      <c r="L110" s="13">
        <v>460.29151365931659</v>
      </c>
      <c r="M110" s="13">
        <v>12.262408959279183</v>
      </c>
      <c r="N110" s="13"/>
      <c r="O110" s="13"/>
      <c r="P110" s="13">
        <f t="shared" si="19"/>
        <v>5.4223394941188809</v>
      </c>
      <c r="Q110" s="32">
        <v>3.7508689999999998</v>
      </c>
      <c r="R110" s="21">
        <f t="shared" si="20"/>
        <v>41213</v>
      </c>
    </row>
    <row r="111" spans="1:20" s="14" customFormat="1" x14ac:dyDescent="0.35">
      <c r="A111" s="21">
        <f t="shared" si="21"/>
        <v>41213</v>
      </c>
      <c r="B111" s="17" t="s">
        <v>24</v>
      </c>
      <c r="C111" s="17" t="s">
        <v>25</v>
      </c>
      <c r="D111" s="17" t="s">
        <v>19</v>
      </c>
      <c r="E111" s="17" t="s">
        <v>26</v>
      </c>
      <c r="F111" s="17">
        <v>1</v>
      </c>
      <c r="G111" s="14">
        <v>30.017401700000001</v>
      </c>
      <c r="H111" s="14">
        <v>-91.097341700000001</v>
      </c>
      <c r="I111" s="14">
        <v>1</v>
      </c>
      <c r="J111" s="13">
        <v>4.440000057220459</v>
      </c>
      <c r="K111" s="13">
        <v>6790.2033265020254</v>
      </c>
      <c r="L111" s="13">
        <v>746.52494016696539</v>
      </c>
      <c r="M111" s="13">
        <v>15.394318889675516</v>
      </c>
      <c r="N111" s="13"/>
      <c r="O111" s="13"/>
      <c r="P111" s="13">
        <f t="shared" si="19"/>
        <v>6.6437843669734509</v>
      </c>
      <c r="Q111" s="32">
        <v>3.965732</v>
      </c>
      <c r="R111" s="21">
        <f t="shared" si="20"/>
        <v>41213</v>
      </c>
    </row>
    <row r="112" spans="1:20" s="14" customFormat="1" x14ac:dyDescent="0.35">
      <c r="A112" s="21">
        <f t="shared" si="21"/>
        <v>41213</v>
      </c>
      <c r="B112" s="17" t="s">
        <v>24</v>
      </c>
      <c r="C112" s="17" t="s">
        <v>25</v>
      </c>
      <c r="D112" s="17" t="s">
        <v>19</v>
      </c>
      <c r="E112" s="17" t="s">
        <v>26</v>
      </c>
      <c r="F112" s="17">
        <v>1</v>
      </c>
      <c r="G112" s="14">
        <v>30.017975</v>
      </c>
      <c r="H112" s="14">
        <v>-91.095843299999999</v>
      </c>
      <c r="I112" s="14">
        <v>1.1000000000000001</v>
      </c>
      <c r="J112" s="13">
        <v>6.059999942779541</v>
      </c>
      <c r="K112" s="13">
        <v>4431.8761532012386</v>
      </c>
      <c r="L112" s="13">
        <v>538.61942590280205</v>
      </c>
      <c r="M112" s="13">
        <v>12.22920898326362</v>
      </c>
      <c r="N112" s="13"/>
      <c r="O112" s="13"/>
      <c r="P112" s="13">
        <f t="shared" si="19"/>
        <v>5.4093915034728113</v>
      </c>
      <c r="Q112" s="32">
        <v>3.6799629999999999</v>
      </c>
      <c r="R112" s="21">
        <f t="shared" si="20"/>
        <v>41213</v>
      </c>
    </row>
    <row r="113" spans="1:18" s="14" customFormat="1" x14ac:dyDescent="0.35">
      <c r="A113" s="21">
        <f t="shared" si="21"/>
        <v>41213</v>
      </c>
      <c r="B113" s="17" t="s">
        <v>24</v>
      </c>
      <c r="C113" s="17" t="s">
        <v>25</v>
      </c>
      <c r="D113" s="17" t="s">
        <v>19</v>
      </c>
      <c r="E113" s="17" t="s">
        <v>26</v>
      </c>
      <c r="F113" s="17">
        <v>1</v>
      </c>
      <c r="G113" s="14">
        <v>30.018603299999999</v>
      </c>
      <c r="H113" s="14">
        <v>-91.094391700000003</v>
      </c>
      <c r="I113" s="14">
        <v>1.2</v>
      </c>
      <c r="J113" s="13">
        <v>15.310000419616699</v>
      </c>
      <c r="K113" s="13">
        <v>519.42496849330212</v>
      </c>
      <c r="L113" s="13">
        <v>50.18633144102936</v>
      </c>
      <c r="M113" s="13">
        <v>15.156343830923602</v>
      </c>
      <c r="N113" s="13"/>
      <c r="O113" s="13"/>
      <c r="P113" s="13">
        <f t="shared" si="19"/>
        <v>6.5509740940602041</v>
      </c>
      <c r="Q113" s="32">
        <v>1.9780310000000001</v>
      </c>
      <c r="R113" s="21">
        <f t="shared" si="20"/>
        <v>41213</v>
      </c>
    </row>
    <row r="114" spans="1:18" s="14" customFormat="1" x14ac:dyDescent="0.35">
      <c r="A114" s="21">
        <f t="shared" si="21"/>
        <v>41213</v>
      </c>
      <c r="B114" s="17" t="s">
        <v>24</v>
      </c>
      <c r="C114" s="17" t="s">
        <v>25</v>
      </c>
      <c r="D114" s="17" t="s">
        <v>19</v>
      </c>
      <c r="E114" s="17" t="s">
        <v>26</v>
      </c>
      <c r="F114" s="17">
        <v>1</v>
      </c>
      <c r="G114" s="14">
        <v>30.019908300000001</v>
      </c>
      <c r="H114" s="14">
        <v>-91.093688299999997</v>
      </c>
      <c r="I114" s="14">
        <v>1.3</v>
      </c>
      <c r="J114" s="13">
        <v>8.2700004577636719</v>
      </c>
      <c r="K114" s="13">
        <v>3473.1402382944993</v>
      </c>
      <c r="L114" s="13">
        <v>151.48663558707392</v>
      </c>
      <c r="M114" s="13">
        <v>13.349161055099108</v>
      </c>
      <c r="N114" s="13"/>
      <c r="O114" s="13"/>
      <c r="P114" s="13">
        <f t="shared" si="19"/>
        <v>5.8461728114886524</v>
      </c>
      <c r="Q114" s="32">
        <v>3.1379280000000001</v>
      </c>
      <c r="R114" s="21">
        <f t="shared" si="20"/>
        <v>41213</v>
      </c>
    </row>
    <row r="115" spans="1:18" s="14" customFormat="1" x14ac:dyDescent="0.35">
      <c r="A115" s="21">
        <f t="shared" si="21"/>
        <v>41213</v>
      </c>
      <c r="B115" s="17" t="s">
        <v>24</v>
      </c>
      <c r="C115" s="17" t="s">
        <v>25</v>
      </c>
      <c r="D115" s="17" t="s">
        <v>19</v>
      </c>
      <c r="E115" s="17" t="s">
        <v>26</v>
      </c>
      <c r="F115" s="17">
        <v>1</v>
      </c>
      <c r="G115" s="14">
        <v>30.021308300000001</v>
      </c>
      <c r="H115" s="14">
        <v>-91.093258300000002</v>
      </c>
      <c r="I115" s="14">
        <v>1.4</v>
      </c>
      <c r="J115" s="13">
        <v>5.6399998664855957</v>
      </c>
      <c r="K115" s="13">
        <v>6804.1422932718779</v>
      </c>
      <c r="L115" s="13">
        <v>424.8476454422721</v>
      </c>
      <c r="M115" s="13">
        <v>13.005586667792398</v>
      </c>
      <c r="N115" s="13"/>
      <c r="O115" s="13"/>
      <c r="P115" s="13">
        <f t="shared" si="19"/>
        <v>5.7121788004390348</v>
      </c>
      <c r="Q115" s="32">
        <v>3.7180460000000002</v>
      </c>
      <c r="R115" s="21">
        <f t="shared" si="20"/>
        <v>41213</v>
      </c>
    </row>
    <row r="116" spans="1:18" s="14" customFormat="1" x14ac:dyDescent="0.35">
      <c r="A116" s="21">
        <f t="shared" si="21"/>
        <v>41213</v>
      </c>
      <c r="B116" s="17" t="s">
        <v>24</v>
      </c>
      <c r="C116" s="17" t="s">
        <v>25</v>
      </c>
      <c r="D116" s="17" t="s">
        <v>19</v>
      </c>
      <c r="E116" s="17" t="s">
        <v>26</v>
      </c>
      <c r="F116" s="17">
        <v>1</v>
      </c>
      <c r="G116" s="14">
        <v>30.022718300000001</v>
      </c>
      <c r="H116" s="14">
        <v>-91.093401700000001</v>
      </c>
      <c r="I116" s="14">
        <v>1.5</v>
      </c>
      <c r="J116" s="13">
        <v>9.6099996566772461</v>
      </c>
      <c r="K116" s="13">
        <v>1989.2554600379606</v>
      </c>
      <c r="L116" s="13">
        <v>100.80660495556691</v>
      </c>
      <c r="M116" s="13">
        <v>14.395013165841823</v>
      </c>
      <c r="N116" s="13"/>
      <c r="O116" s="13"/>
      <c r="P116" s="13">
        <f t="shared" si="19"/>
        <v>6.2540551346783104</v>
      </c>
      <c r="Q116" s="32">
        <v>2.8441190000000001</v>
      </c>
      <c r="R116" s="21">
        <f t="shared" si="20"/>
        <v>41213</v>
      </c>
    </row>
    <row r="117" spans="1:18" s="14" customFormat="1" x14ac:dyDescent="0.35">
      <c r="A117" s="21">
        <f t="shared" si="21"/>
        <v>41213</v>
      </c>
      <c r="B117" s="17" t="s">
        <v>24</v>
      </c>
      <c r="C117" s="17" t="s">
        <v>25</v>
      </c>
      <c r="D117" s="17" t="s">
        <v>19</v>
      </c>
      <c r="E117" s="17" t="s">
        <v>26</v>
      </c>
      <c r="F117" s="17">
        <v>1</v>
      </c>
      <c r="G117" s="14">
        <v>30.02375</v>
      </c>
      <c r="H117" s="14">
        <v>-91.094543299999998</v>
      </c>
      <c r="I117" s="14">
        <v>1.6</v>
      </c>
      <c r="J117" s="13">
        <v>7.9200000762939453</v>
      </c>
      <c r="K117" s="13">
        <v>581.13182445764835</v>
      </c>
      <c r="L117" s="13">
        <v>542.45358178932895</v>
      </c>
      <c r="M117" s="13">
        <v>16.604977081434722</v>
      </c>
      <c r="N117" s="13"/>
      <c r="O117" s="13"/>
      <c r="P117" s="13">
        <f t="shared" si="19"/>
        <v>7.1159410617595418</v>
      </c>
      <c r="Q117" s="32">
        <v>3.0382760000000002</v>
      </c>
      <c r="R117" s="21">
        <f t="shared" si="20"/>
        <v>41213</v>
      </c>
    </row>
    <row r="118" spans="1:18" s="14" customFormat="1" x14ac:dyDescent="0.35">
      <c r="A118" s="21">
        <f t="shared" si="21"/>
        <v>41213</v>
      </c>
      <c r="B118" s="17" t="s">
        <v>24</v>
      </c>
      <c r="C118" s="17" t="s">
        <v>25</v>
      </c>
      <c r="D118" s="17" t="s">
        <v>19</v>
      </c>
      <c r="E118" s="17" t="s">
        <v>26</v>
      </c>
      <c r="F118" s="17">
        <v>1</v>
      </c>
      <c r="G118" s="14">
        <v>30.02497</v>
      </c>
      <c r="H118" s="14">
        <v>-91.095416700000001</v>
      </c>
      <c r="I118" s="14">
        <v>1.7</v>
      </c>
      <c r="J118" s="13">
        <v>6.2199997901916504</v>
      </c>
      <c r="K118" s="13">
        <v>3204.7499450578853</v>
      </c>
      <c r="L118" s="13">
        <v>533.43245624904489</v>
      </c>
      <c r="M118" s="13">
        <v>13.681329402172141</v>
      </c>
      <c r="N118" s="13"/>
      <c r="O118" s="13"/>
      <c r="P118" s="13">
        <f t="shared" si="19"/>
        <v>5.9757184668471348</v>
      </c>
      <c r="Q118" s="32">
        <v>3.5088219999999999</v>
      </c>
      <c r="R118" s="21">
        <f t="shared" si="20"/>
        <v>41213</v>
      </c>
    </row>
    <row r="119" spans="1:18" s="14" customFormat="1" x14ac:dyDescent="0.35">
      <c r="A119" s="21">
        <f t="shared" si="21"/>
        <v>41213</v>
      </c>
      <c r="B119" s="17" t="s">
        <v>24</v>
      </c>
      <c r="C119" s="17" t="s">
        <v>25</v>
      </c>
      <c r="D119" s="17" t="s">
        <v>19</v>
      </c>
      <c r="E119" s="17" t="s">
        <v>26</v>
      </c>
      <c r="F119" s="17">
        <v>1</v>
      </c>
      <c r="G119" s="14">
        <v>30.026356700000001</v>
      </c>
      <c r="H119" s="14">
        <v>-91.095858300000003</v>
      </c>
      <c r="I119" s="14">
        <v>1.8</v>
      </c>
      <c r="J119" s="13">
        <v>8.0600004196166992</v>
      </c>
      <c r="K119" s="13">
        <v>2417.4703884190085</v>
      </c>
      <c r="L119" s="13">
        <v>242.48664133530553</v>
      </c>
      <c r="M119" s="13">
        <v>13.563008940889542</v>
      </c>
      <c r="N119" s="13"/>
      <c r="O119" s="13"/>
      <c r="P119" s="13">
        <f t="shared" si="19"/>
        <v>5.9295734869469214</v>
      </c>
      <c r="Q119" s="32">
        <v>3.1546949999999998</v>
      </c>
      <c r="R119" s="21">
        <f t="shared" si="20"/>
        <v>41213</v>
      </c>
    </row>
    <row r="120" spans="1:18" s="14" customFormat="1" x14ac:dyDescent="0.35">
      <c r="A120" s="21">
        <f t="shared" si="21"/>
        <v>41213</v>
      </c>
      <c r="B120" s="17" t="s">
        <v>24</v>
      </c>
      <c r="C120" s="17" t="s">
        <v>25</v>
      </c>
      <c r="D120" s="17" t="s">
        <v>19</v>
      </c>
      <c r="E120" s="17" t="s">
        <v>26</v>
      </c>
      <c r="F120" s="17">
        <v>1</v>
      </c>
      <c r="G120" s="14">
        <v>30.027766700000001</v>
      </c>
      <c r="H120" s="14">
        <v>-91.096248299999999</v>
      </c>
      <c r="I120" s="14">
        <v>1.9</v>
      </c>
      <c r="J120" s="13">
        <v>5.5</v>
      </c>
      <c r="K120" s="13">
        <v>4521.4802264933005</v>
      </c>
      <c r="L120" s="13">
        <v>756.74903030607709</v>
      </c>
      <c r="M120" s="13">
        <v>12.15391564385137</v>
      </c>
      <c r="N120" s="13"/>
      <c r="O120" s="13"/>
      <c r="P120" s="13">
        <f t="shared" si="19"/>
        <v>5.3800271011020344</v>
      </c>
      <c r="Q120" s="32">
        <v>3.7409870000000001</v>
      </c>
      <c r="R120" s="21">
        <f t="shared" si="20"/>
        <v>41213</v>
      </c>
    </row>
    <row r="121" spans="1:18" s="14" customFormat="1" ht="15" thickBot="1" x14ac:dyDescent="0.4">
      <c r="A121" s="21">
        <f t="shared" si="21"/>
        <v>41213</v>
      </c>
      <c r="B121" s="17" t="s">
        <v>24</v>
      </c>
      <c r="C121" s="17" t="s">
        <v>25</v>
      </c>
      <c r="D121" s="17" t="s">
        <v>19</v>
      </c>
      <c r="E121" s="17" t="s">
        <v>26</v>
      </c>
      <c r="F121" s="17">
        <v>1</v>
      </c>
      <c r="G121" s="14">
        <v>30.0290833</v>
      </c>
      <c r="H121" s="14">
        <v>-91.095658299999997</v>
      </c>
      <c r="I121" s="14">
        <v>2</v>
      </c>
      <c r="J121" s="13">
        <v>8.5</v>
      </c>
      <c r="K121" s="13">
        <v>4000.8476554571894</v>
      </c>
      <c r="L121" s="13">
        <v>129.07097990193225</v>
      </c>
      <c r="M121" s="13">
        <v>12.321381223636928</v>
      </c>
      <c r="N121" s="13"/>
      <c r="O121" s="13"/>
      <c r="P121" s="13">
        <f t="shared" si="19"/>
        <v>5.4453386772184018</v>
      </c>
      <c r="Q121" s="34">
        <v>3.1464439999999998</v>
      </c>
      <c r="R121" s="21">
        <f t="shared" si="20"/>
        <v>41213</v>
      </c>
    </row>
    <row r="122" spans="1:18" s="14" customFormat="1" x14ac:dyDescent="0.35">
      <c r="A122" s="21"/>
      <c r="B122" s="17"/>
      <c r="C122" s="17"/>
      <c r="D122" s="17"/>
      <c r="E122" s="17"/>
      <c r="F122" s="31"/>
      <c r="G122" s="8"/>
      <c r="H122" s="8"/>
      <c r="J122" s="13"/>
      <c r="K122" s="13"/>
      <c r="L122" s="13"/>
      <c r="M122" s="13"/>
      <c r="N122" s="13"/>
      <c r="O122" s="13"/>
      <c r="P122" s="13"/>
      <c r="Q122" s="13"/>
    </row>
    <row r="123" spans="1:18" s="14" customFormat="1" x14ac:dyDescent="0.35">
      <c r="A123" s="21"/>
      <c r="B123" s="17"/>
      <c r="C123" s="17"/>
      <c r="D123" s="17"/>
      <c r="E123" s="17"/>
      <c r="F123" s="31"/>
      <c r="G123" s="8"/>
      <c r="H123" s="8"/>
      <c r="J123" s="13"/>
      <c r="K123" s="13"/>
      <c r="L123" s="13"/>
      <c r="M123" s="13"/>
      <c r="N123" s="13"/>
      <c r="O123" s="13"/>
      <c r="P123" s="13"/>
      <c r="Q123" s="13"/>
    </row>
    <row r="124" spans="1:18" s="14" customFormat="1" x14ac:dyDescent="0.35">
      <c r="A124" s="21"/>
      <c r="B124" s="17"/>
      <c r="C124" s="17"/>
      <c r="D124" s="17"/>
      <c r="E124" s="17"/>
      <c r="F124" s="31"/>
      <c r="G124" s="8"/>
      <c r="H124" s="8"/>
      <c r="J124" s="13"/>
      <c r="K124" s="13"/>
      <c r="L124" s="13"/>
      <c r="M124" s="13"/>
      <c r="N124" s="13"/>
      <c r="O124" s="13"/>
      <c r="P124" s="13"/>
      <c r="Q124" s="13"/>
    </row>
    <row r="125" spans="1:18" s="14" customFormat="1" x14ac:dyDescent="0.35">
      <c r="A125" s="21"/>
      <c r="B125" s="17"/>
      <c r="C125" s="17"/>
      <c r="D125" s="17"/>
      <c r="E125" s="17"/>
      <c r="F125" s="31"/>
      <c r="G125" s="8"/>
      <c r="H125" s="8"/>
      <c r="J125" s="13"/>
      <c r="K125" s="13"/>
      <c r="L125" s="13"/>
      <c r="M125" s="13"/>
      <c r="N125" s="13"/>
      <c r="O125" s="13"/>
      <c r="P125" s="13"/>
      <c r="Q125" s="13"/>
    </row>
    <row r="126" spans="1:18" s="14" customFormat="1" x14ac:dyDescent="0.35">
      <c r="A126" s="21"/>
      <c r="B126" s="17"/>
      <c r="C126" s="17"/>
      <c r="D126" s="17"/>
      <c r="E126" s="17"/>
      <c r="F126" s="31"/>
      <c r="G126" s="8"/>
      <c r="H126" s="8"/>
      <c r="J126" s="13"/>
      <c r="K126" s="13"/>
      <c r="L126" s="13"/>
      <c r="M126" s="13"/>
      <c r="N126" s="13"/>
      <c r="O126" s="13"/>
      <c r="P126" s="13"/>
      <c r="Q126" s="13"/>
    </row>
    <row r="127" spans="1:18" s="14" customFormat="1" x14ac:dyDescent="0.35">
      <c r="A127" s="21"/>
      <c r="B127" s="17"/>
      <c r="C127" s="17"/>
      <c r="D127" s="17"/>
      <c r="E127" s="17"/>
      <c r="F127" s="31"/>
      <c r="G127" s="8"/>
      <c r="H127" s="8"/>
      <c r="J127" s="13"/>
      <c r="K127" s="13"/>
      <c r="L127" s="13"/>
      <c r="M127" s="13"/>
      <c r="N127" s="13"/>
      <c r="O127" s="13"/>
      <c r="P127" s="13"/>
      <c r="Q127" s="13"/>
    </row>
    <row r="128" spans="1:18" s="14" customFormat="1" x14ac:dyDescent="0.35">
      <c r="A128" s="21"/>
      <c r="B128" s="17"/>
      <c r="C128" s="17"/>
      <c r="D128" s="17"/>
      <c r="E128" s="17"/>
      <c r="F128" s="31"/>
      <c r="G128" s="8"/>
      <c r="H128" s="8"/>
      <c r="J128" s="13"/>
      <c r="K128" s="13"/>
      <c r="L128" s="13"/>
      <c r="M128" s="13"/>
      <c r="N128" s="13"/>
      <c r="O128" s="13"/>
      <c r="P128" s="13"/>
      <c r="Q128" s="13"/>
    </row>
    <row r="129" spans="1:17" s="14" customFormat="1" x14ac:dyDescent="0.35">
      <c r="A129" s="21"/>
      <c r="B129" s="17"/>
      <c r="C129" s="17"/>
      <c r="D129" s="17"/>
      <c r="E129" s="17"/>
      <c r="F129" s="31"/>
      <c r="G129" s="8"/>
      <c r="H129" s="8"/>
      <c r="J129" s="13"/>
      <c r="K129" s="13"/>
      <c r="L129" s="13"/>
      <c r="M129" s="13"/>
      <c r="N129" s="13"/>
      <c r="O129" s="13"/>
      <c r="P129" s="13"/>
      <c r="Q129" s="13"/>
    </row>
    <row r="130" spans="1:17" s="14" customFormat="1" x14ac:dyDescent="0.35">
      <c r="A130" s="21"/>
      <c r="B130" s="17"/>
      <c r="C130" s="17"/>
      <c r="D130" s="17"/>
      <c r="E130" s="17"/>
      <c r="F130" s="31"/>
      <c r="G130" s="8"/>
      <c r="H130" s="8"/>
      <c r="J130" s="13"/>
      <c r="K130" s="13"/>
      <c r="L130" s="13"/>
      <c r="M130" s="13"/>
      <c r="N130" s="13"/>
      <c r="O130" s="13"/>
      <c r="P130" s="13"/>
      <c r="Q130" s="13"/>
    </row>
    <row r="131" spans="1:17" s="14" customFormat="1" x14ac:dyDescent="0.35">
      <c r="A131" s="21"/>
      <c r="B131" s="17"/>
      <c r="C131" s="17"/>
      <c r="D131" s="17"/>
      <c r="E131" s="17"/>
      <c r="F131" s="31"/>
      <c r="G131" s="8"/>
      <c r="H131" s="8"/>
      <c r="J131" s="13"/>
      <c r="K131" s="13"/>
      <c r="L131" s="13"/>
      <c r="M131" s="13"/>
      <c r="N131" s="13"/>
      <c r="O131" s="13"/>
      <c r="P131" s="13"/>
      <c r="Q131" s="13"/>
    </row>
    <row r="132" spans="1:17" s="14" customFormat="1" x14ac:dyDescent="0.35">
      <c r="A132" s="21"/>
      <c r="B132" s="17"/>
      <c r="C132" s="17"/>
      <c r="D132" s="17"/>
      <c r="E132" s="17"/>
      <c r="F132" s="31"/>
      <c r="G132" s="8"/>
      <c r="H132" s="8"/>
      <c r="J132" s="13"/>
      <c r="K132" s="13"/>
      <c r="L132" s="13"/>
      <c r="M132" s="13"/>
      <c r="N132" s="13"/>
      <c r="O132" s="13"/>
      <c r="P132" s="13"/>
      <c r="Q132" s="13"/>
    </row>
    <row r="133" spans="1:17" s="14" customFormat="1" x14ac:dyDescent="0.35">
      <c r="A133" s="21"/>
      <c r="B133" s="17"/>
      <c r="C133" s="17"/>
      <c r="D133" s="17"/>
      <c r="E133" s="17"/>
      <c r="F133" s="31"/>
      <c r="J133" s="13"/>
      <c r="K133" s="13"/>
      <c r="L133" s="13"/>
      <c r="M133" s="13"/>
      <c r="N133" s="13"/>
      <c r="O133" s="13"/>
      <c r="P133" s="13"/>
      <c r="Q133" s="13"/>
    </row>
    <row r="134" spans="1:17" s="14" customFormat="1" x14ac:dyDescent="0.35">
      <c r="B134" s="17"/>
      <c r="C134" s="17"/>
      <c r="D134" s="17"/>
      <c r="E134" s="17"/>
      <c r="F134" s="31"/>
      <c r="I134" s="19"/>
      <c r="J134" s="13"/>
      <c r="K134" s="13"/>
      <c r="L134" s="13"/>
      <c r="M134" s="13"/>
      <c r="N134" s="13"/>
      <c r="O134" s="13"/>
      <c r="P134" s="13"/>
      <c r="Q134" s="13"/>
    </row>
    <row r="135" spans="1:17" s="14" customFormat="1" x14ac:dyDescent="0.35">
      <c r="B135" s="17"/>
      <c r="C135" s="17"/>
      <c r="D135" s="17"/>
      <c r="E135" s="17"/>
      <c r="F135" s="31"/>
      <c r="I135" s="19"/>
      <c r="J135" s="13"/>
      <c r="K135" s="13"/>
      <c r="L135" s="13"/>
      <c r="M135" s="13"/>
      <c r="N135" s="13"/>
      <c r="O135" s="13"/>
      <c r="P135" s="13"/>
      <c r="Q135" s="13"/>
    </row>
    <row r="136" spans="1:17" s="14" customFormat="1" x14ac:dyDescent="0.35">
      <c r="B136" s="17"/>
      <c r="C136" s="17"/>
      <c r="D136" s="17"/>
      <c r="E136" s="17"/>
      <c r="F136" s="31"/>
      <c r="I136" s="19"/>
      <c r="J136" s="13"/>
      <c r="K136" s="13"/>
      <c r="L136" s="13"/>
      <c r="M136" s="13"/>
      <c r="N136" s="13"/>
      <c r="O136" s="13"/>
      <c r="P136" s="13"/>
      <c r="Q136" s="13"/>
    </row>
    <row r="137" spans="1:17" s="14" customFormat="1" x14ac:dyDescent="0.35">
      <c r="B137" s="17"/>
      <c r="C137" s="17"/>
      <c r="D137" s="17"/>
      <c r="E137" s="17"/>
      <c r="F137" s="31"/>
      <c r="I137" s="19"/>
      <c r="J137" s="13"/>
      <c r="K137" s="13"/>
      <c r="L137" s="13"/>
      <c r="M137" s="13"/>
      <c r="N137" s="13"/>
      <c r="O137" s="13"/>
      <c r="P137" s="13"/>
      <c r="Q137" s="13"/>
    </row>
    <row r="138" spans="1:17" s="14" customFormat="1" x14ac:dyDescent="0.35">
      <c r="B138" s="17"/>
      <c r="C138" s="17"/>
      <c r="D138" s="17"/>
      <c r="E138" s="17"/>
      <c r="F138" s="31"/>
      <c r="I138" s="19"/>
      <c r="J138" s="13"/>
      <c r="K138" s="13"/>
      <c r="L138" s="13"/>
      <c r="M138" s="13"/>
      <c r="N138" s="13"/>
      <c r="O138" s="13"/>
      <c r="P138" s="13"/>
      <c r="Q138" s="13"/>
    </row>
    <row r="139" spans="1:17" s="14" customFormat="1" x14ac:dyDescent="0.35">
      <c r="B139" s="17"/>
      <c r="C139" s="17"/>
      <c r="D139" s="17"/>
      <c r="E139" s="17"/>
      <c r="F139" s="31"/>
      <c r="I139" s="19"/>
      <c r="J139" s="13"/>
      <c r="K139" s="13"/>
      <c r="L139" s="13"/>
      <c r="M139" s="13"/>
      <c r="N139" s="13"/>
      <c r="O139" s="13"/>
      <c r="P139" s="13"/>
      <c r="Q139" s="13"/>
    </row>
    <row r="140" spans="1:17" s="14" customFormat="1" x14ac:dyDescent="0.35">
      <c r="B140" s="17"/>
      <c r="C140" s="17"/>
      <c r="D140" s="17"/>
      <c r="E140" s="17"/>
      <c r="F140" s="31"/>
      <c r="I140" s="19"/>
      <c r="J140" s="13"/>
      <c r="K140" s="13"/>
      <c r="L140" s="13"/>
      <c r="M140" s="13"/>
      <c r="N140" s="13"/>
      <c r="O140" s="13"/>
      <c r="P140" s="13"/>
      <c r="Q140" s="13"/>
    </row>
    <row r="141" spans="1:17" s="14" customFormat="1" x14ac:dyDescent="0.35">
      <c r="B141" s="17"/>
      <c r="C141" s="17"/>
      <c r="D141" s="17"/>
      <c r="E141" s="17"/>
      <c r="F141" s="31"/>
      <c r="I141" s="19"/>
      <c r="J141" s="13"/>
      <c r="K141" s="13"/>
      <c r="L141" s="13"/>
      <c r="M141" s="13"/>
      <c r="N141" s="13"/>
      <c r="O141" s="13"/>
      <c r="P141" s="13"/>
      <c r="Q141" s="13"/>
    </row>
    <row r="142" spans="1:17" s="14" customFormat="1" x14ac:dyDescent="0.35">
      <c r="C142" s="17"/>
      <c r="D142" s="17"/>
      <c r="E142" s="17"/>
      <c r="F142" s="31"/>
      <c r="I142" s="19"/>
      <c r="J142" s="13"/>
      <c r="K142" s="13"/>
      <c r="L142" s="13"/>
      <c r="M142" s="13"/>
      <c r="N142" s="13"/>
      <c r="O142" s="13"/>
      <c r="P142" s="13"/>
      <c r="Q142" s="13"/>
    </row>
    <row r="143" spans="1:17" s="14" customFormat="1" x14ac:dyDescent="0.35">
      <c r="C143" s="17"/>
      <c r="D143" s="17"/>
      <c r="E143" s="17"/>
      <c r="F143" s="31"/>
      <c r="I143" s="19"/>
      <c r="J143" s="13"/>
      <c r="K143" s="13"/>
      <c r="L143" s="13"/>
      <c r="M143" s="13"/>
      <c r="N143" s="13"/>
      <c r="O143" s="13"/>
      <c r="P143" s="13"/>
      <c r="Q143" s="13"/>
    </row>
    <row r="144" spans="1:17" s="14" customFormat="1" x14ac:dyDescent="0.35">
      <c r="C144" s="17"/>
      <c r="D144" s="17"/>
      <c r="E144" s="17"/>
      <c r="F144" s="31"/>
      <c r="I144" s="19"/>
      <c r="J144" s="13"/>
      <c r="K144" s="13"/>
      <c r="L144" s="13"/>
      <c r="M144" s="13"/>
      <c r="N144" s="13"/>
      <c r="O144" s="13"/>
      <c r="P144" s="13"/>
      <c r="Q144" s="13"/>
    </row>
    <row r="145" spans="3:17" s="14" customFormat="1" x14ac:dyDescent="0.35">
      <c r="C145" s="17"/>
      <c r="D145" s="17"/>
      <c r="E145" s="17"/>
      <c r="F145" s="31"/>
      <c r="I145" s="19"/>
      <c r="J145" s="13"/>
      <c r="K145" s="13"/>
      <c r="L145" s="13"/>
      <c r="M145" s="13"/>
      <c r="N145" s="13"/>
      <c r="O145" s="13"/>
      <c r="P145" s="13"/>
      <c r="Q145" s="13"/>
    </row>
    <row r="146" spans="3:17" s="14" customFormat="1" x14ac:dyDescent="0.35">
      <c r="C146" s="17"/>
      <c r="D146" s="17"/>
      <c r="E146" s="17"/>
      <c r="F146" s="31"/>
      <c r="I146" s="19"/>
      <c r="J146" s="13"/>
      <c r="K146" s="13"/>
      <c r="L146" s="13"/>
      <c r="M146" s="13"/>
      <c r="N146" s="13"/>
      <c r="O146" s="13"/>
      <c r="P146" s="13"/>
      <c r="Q146" s="13"/>
    </row>
    <row r="147" spans="3:17" s="14" customFormat="1" x14ac:dyDescent="0.35">
      <c r="C147" s="17"/>
      <c r="D147" s="17"/>
      <c r="E147" s="17"/>
      <c r="F147" s="31"/>
      <c r="I147" s="19"/>
      <c r="J147" s="13"/>
      <c r="K147" s="13"/>
      <c r="L147" s="13"/>
      <c r="M147" s="13"/>
      <c r="N147" s="13"/>
      <c r="O147" s="13"/>
      <c r="P147" s="13"/>
      <c r="Q147" s="13"/>
    </row>
    <row r="148" spans="3:17" s="14" customFormat="1" x14ac:dyDescent="0.35">
      <c r="C148" s="17"/>
      <c r="D148" s="17"/>
      <c r="E148" s="17"/>
      <c r="F148" s="31"/>
      <c r="I148" s="19"/>
      <c r="J148" s="13"/>
      <c r="K148" s="13"/>
      <c r="L148" s="13"/>
      <c r="M148" s="13"/>
      <c r="N148" s="13"/>
      <c r="O148" s="13"/>
      <c r="P148" s="13"/>
      <c r="Q148" s="13"/>
    </row>
    <row r="149" spans="3:17" s="14" customFormat="1" x14ac:dyDescent="0.35">
      <c r="C149" s="17"/>
      <c r="D149" s="17"/>
      <c r="E149" s="17"/>
      <c r="F149" s="31"/>
      <c r="I149" s="19"/>
      <c r="J149" s="13"/>
      <c r="K149" s="13"/>
      <c r="L149" s="13"/>
      <c r="M149" s="13"/>
      <c r="N149" s="13"/>
      <c r="O149" s="13"/>
      <c r="P149" s="13"/>
      <c r="Q149" s="13"/>
    </row>
    <row r="150" spans="3:17" s="14" customFormat="1" x14ac:dyDescent="0.35">
      <c r="C150" s="17"/>
      <c r="D150" s="17"/>
      <c r="E150" s="17"/>
      <c r="F150" s="31"/>
      <c r="I150" s="19"/>
      <c r="J150" s="13"/>
      <c r="K150" s="13"/>
      <c r="L150" s="13"/>
      <c r="M150" s="13"/>
      <c r="N150" s="13"/>
      <c r="O150" s="13"/>
      <c r="P150" s="13"/>
      <c r="Q150" s="13"/>
    </row>
    <row r="151" spans="3:17" s="14" customFormat="1" x14ac:dyDescent="0.35">
      <c r="C151" s="17"/>
      <c r="D151" s="17"/>
      <c r="E151" s="17"/>
      <c r="F151" s="31"/>
      <c r="I151" s="19"/>
      <c r="J151" s="13"/>
      <c r="K151" s="13"/>
      <c r="L151" s="13"/>
      <c r="M151" s="13"/>
      <c r="N151" s="13"/>
      <c r="O151" s="13"/>
      <c r="P151" s="13"/>
      <c r="Q151" s="13"/>
    </row>
    <row r="152" spans="3:17" s="14" customFormat="1" x14ac:dyDescent="0.35">
      <c r="C152" s="17"/>
      <c r="D152" s="17"/>
      <c r="E152" s="17"/>
      <c r="F152" s="31"/>
      <c r="I152" s="19"/>
      <c r="J152" s="13"/>
      <c r="K152" s="13"/>
      <c r="L152" s="13"/>
      <c r="M152" s="13"/>
      <c r="N152" s="13"/>
      <c r="O152" s="13"/>
      <c r="P152" s="13"/>
      <c r="Q152" s="13"/>
    </row>
    <row r="153" spans="3:17" s="14" customFormat="1" x14ac:dyDescent="0.35">
      <c r="C153" s="17"/>
      <c r="D153" s="17"/>
      <c r="E153" s="17"/>
      <c r="F153" s="31"/>
      <c r="I153" s="19"/>
      <c r="J153" s="13"/>
      <c r="K153" s="13"/>
      <c r="L153" s="13"/>
      <c r="M153" s="13"/>
      <c r="N153" s="13"/>
      <c r="O153" s="13"/>
      <c r="P153" s="13"/>
      <c r="Q153" s="13"/>
    </row>
    <row r="154" spans="3:17" s="14" customFormat="1" x14ac:dyDescent="0.35">
      <c r="C154" s="17"/>
      <c r="D154" s="17"/>
      <c r="E154" s="17"/>
      <c r="F154" s="31"/>
      <c r="I154" s="19"/>
      <c r="J154" s="13"/>
      <c r="K154" s="13"/>
      <c r="L154" s="13"/>
      <c r="M154" s="13"/>
      <c r="N154" s="13"/>
      <c r="O154" s="13"/>
      <c r="P154" s="13"/>
      <c r="Q154" s="13"/>
    </row>
    <row r="155" spans="3:17" s="14" customFormat="1" x14ac:dyDescent="0.35">
      <c r="C155" s="17"/>
      <c r="D155" s="17"/>
      <c r="E155" s="17"/>
      <c r="F155" s="31"/>
      <c r="I155" s="19"/>
      <c r="J155" s="13"/>
      <c r="K155" s="13"/>
      <c r="L155" s="13"/>
      <c r="M155" s="13"/>
      <c r="N155" s="13"/>
      <c r="O155" s="13"/>
      <c r="P155" s="13"/>
      <c r="Q155" s="13"/>
    </row>
    <row r="156" spans="3:17" s="14" customFormat="1" x14ac:dyDescent="0.35">
      <c r="C156" s="17"/>
      <c r="D156" s="17"/>
      <c r="E156" s="17"/>
      <c r="F156" s="31"/>
      <c r="I156" s="19"/>
      <c r="J156" s="13"/>
      <c r="K156" s="13"/>
      <c r="L156" s="13"/>
      <c r="M156" s="13"/>
      <c r="N156" s="13"/>
      <c r="O156" s="13"/>
      <c r="P156" s="13"/>
      <c r="Q156" s="13"/>
    </row>
    <row r="157" spans="3:17" s="14" customFormat="1" x14ac:dyDescent="0.35">
      <c r="C157" s="17"/>
      <c r="D157" s="17"/>
      <c r="E157" s="17"/>
      <c r="F157" s="31"/>
      <c r="I157" s="19"/>
      <c r="J157" s="13"/>
      <c r="K157" s="13"/>
      <c r="L157" s="13"/>
      <c r="M157" s="13"/>
      <c r="N157" s="13"/>
      <c r="O157" s="13"/>
      <c r="P157" s="13"/>
      <c r="Q157" s="13"/>
    </row>
    <row r="158" spans="3:17" s="14" customFormat="1" x14ac:dyDescent="0.35">
      <c r="C158" s="17"/>
      <c r="D158" s="17"/>
      <c r="E158" s="17"/>
      <c r="F158" s="31"/>
      <c r="I158" s="19"/>
      <c r="J158" s="13"/>
      <c r="K158" s="13"/>
      <c r="L158" s="13"/>
      <c r="M158" s="13"/>
      <c r="N158" s="13"/>
      <c r="O158" s="13"/>
      <c r="P158" s="13"/>
      <c r="Q158" s="13"/>
    </row>
    <row r="159" spans="3:17" s="14" customFormat="1" x14ac:dyDescent="0.35">
      <c r="C159" s="17"/>
      <c r="D159" s="17"/>
      <c r="E159" s="17"/>
      <c r="F159" s="31"/>
      <c r="I159" s="19"/>
      <c r="J159" s="13"/>
      <c r="K159" s="13"/>
      <c r="L159" s="13"/>
      <c r="M159" s="13"/>
      <c r="N159" s="13"/>
      <c r="O159" s="13"/>
      <c r="P159" s="13"/>
      <c r="Q159" s="13"/>
    </row>
    <row r="160" spans="3:17" s="14" customFormat="1" x14ac:dyDescent="0.35">
      <c r="C160" s="17"/>
      <c r="D160" s="17"/>
      <c r="E160" s="17"/>
      <c r="F160" s="31"/>
      <c r="I160" s="19"/>
      <c r="J160" s="13"/>
      <c r="K160" s="13"/>
      <c r="L160" s="13"/>
      <c r="M160" s="13"/>
      <c r="N160" s="13"/>
      <c r="O160" s="13"/>
      <c r="P160" s="13"/>
      <c r="Q160" s="13"/>
    </row>
    <row r="161" spans="3:17" s="14" customFormat="1" x14ac:dyDescent="0.35">
      <c r="C161" s="17"/>
      <c r="D161" s="17"/>
      <c r="E161" s="17"/>
      <c r="F161" s="31"/>
      <c r="I161" s="19"/>
      <c r="J161" s="13"/>
      <c r="K161" s="13"/>
      <c r="L161" s="13"/>
      <c r="M161" s="13"/>
      <c r="N161" s="13"/>
      <c r="O161" s="13"/>
      <c r="P161" s="13"/>
      <c r="Q161" s="13"/>
    </row>
    <row r="162" spans="3:17" s="14" customFormat="1" x14ac:dyDescent="0.35">
      <c r="C162" s="17"/>
      <c r="D162" s="17"/>
      <c r="E162" s="17"/>
      <c r="F162" s="31"/>
      <c r="I162" s="19"/>
      <c r="J162" s="13"/>
      <c r="K162" s="13"/>
      <c r="L162" s="13"/>
      <c r="M162" s="13"/>
      <c r="N162" s="13"/>
      <c r="O162" s="13"/>
      <c r="P162" s="13"/>
      <c r="Q162" s="13"/>
    </row>
    <row r="163" spans="3:17" s="14" customFormat="1" x14ac:dyDescent="0.35">
      <c r="C163" s="17"/>
      <c r="D163" s="17"/>
      <c r="E163" s="17"/>
      <c r="F163" s="31"/>
      <c r="I163" s="19"/>
      <c r="J163" s="13"/>
      <c r="K163" s="13"/>
      <c r="L163" s="13"/>
      <c r="M163" s="13"/>
      <c r="N163" s="13"/>
      <c r="O163" s="13"/>
      <c r="P163" s="13"/>
      <c r="Q163" s="13"/>
    </row>
    <row r="164" spans="3:17" s="14" customFormat="1" x14ac:dyDescent="0.35">
      <c r="C164" s="17"/>
      <c r="D164" s="17"/>
      <c r="E164" s="17"/>
      <c r="F164" s="31"/>
      <c r="I164" s="19"/>
      <c r="J164" s="13"/>
      <c r="K164" s="13"/>
      <c r="L164" s="13"/>
      <c r="M164" s="13"/>
      <c r="N164" s="13"/>
      <c r="O164" s="13"/>
      <c r="P164" s="13"/>
      <c r="Q164" s="13"/>
    </row>
    <row r="165" spans="3:17" s="14" customFormat="1" x14ac:dyDescent="0.35">
      <c r="C165" s="17"/>
      <c r="D165" s="17"/>
      <c r="E165" s="17"/>
      <c r="F165" s="31"/>
      <c r="I165" s="19"/>
      <c r="J165" s="13"/>
      <c r="K165" s="13"/>
      <c r="L165" s="13"/>
      <c r="M165" s="13"/>
      <c r="N165" s="13"/>
      <c r="O165" s="13"/>
      <c r="P165" s="13"/>
      <c r="Q165" s="13"/>
    </row>
    <row r="166" spans="3:17" s="14" customFormat="1" x14ac:dyDescent="0.35">
      <c r="C166" s="17"/>
      <c r="D166" s="17"/>
      <c r="E166" s="17"/>
      <c r="F166" s="31"/>
      <c r="I166" s="19"/>
      <c r="J166" s="13"/>
      <c r="K166" s="13"/>
      <c r="L166" s="13"/>
      <c r="M166" s="13"/>
      <c r="N166" s="13"/>
      <c r="O166" s="13"/>
      <c r="P166" s="13"/>
      <c r="Q166" s="13"/>
    </row>
    <row r="167" spans="3:17" s="14" customFormat="1" x14ac:dyDescent="0.35">
      <c r="C167" s="17"/>
      <c r="D167" s="17"/>
      <c r="E167" s="17"/>
      <c r="F167" s="31"/>
      <c r="I167" s="19"/>
      <c r="J167" s="13"/>
      <c r="K167" s="13"/>
      <c r="L167" s="13"/>
      <c r="M167" s="13"/>
      <c r="N167" s="13"/>
      <c r="O167" s="13"/>
      <c r="P167" s="13"/>
      <c r="Q167" s="13"/>
    </row>
    <row r="168" spans="3:17" s="14" customFormat="1" x14ac:dyDescent="0.35">
      <c r="C168" s="17"/>
      <c r="D168" s="17"/>
      <c r="E168" s="17"/>
      <c r="F168" s="31"/>
      <c r="I168" s="19"/>
      <c r="J168" s="13"/>
      <c r="K168" s="13"/>
      <c r="L168" s="13"/>
      <c r="M168" s="13"/>
      <c r="N168" s="13"/>
      <c r="O168" s="13"/>
      <c r="P168" s="13"/>
      <c r="Q168" s="13"/>
    </row>
    <row r="169" spans="3:17" s="14" customFormat="1" x14ac:dyDescent="0.35">
      <c r="C169" s="17"/>
      <c r="D169" s="17"/>
      <c r="E169" s="17"/>
      <c r="F169" s="31"/>
      <c r="I169" s="19"/>
      <c r="J169" s="13"/>
      <c r="K169" s="13"/>
      <c r="L169" s="13"/>
      <c r="M169" s="13"/>
      <c r="N169" s="13"/>
      <c r="O169" s="13"/>
      <c r="P169" s="13"/>
      <c r="Q169" s="13"/>
    </row>
    <row r="170" spans="3:17" s="14" customFormat="1" x14ac:dyDescent="0.35">
      <c r="C170" s="17"/>
      <c r="D170" s="17"/>
      <c r="E170" s="17"/>
      <c r="F170" s="31"/>
      <c r="I170" s="19"/>
      <c r="J170" s="13"/>
      <c r="K170" s="13"/>
      <c r="L170" s="13"/>
      <c r="M170" s="13"/>
      <c r="N170" s="13"/>
      <c r="O170" s="13"/>
      <c r="P170" s="13"/>
      <c r="Q170" s="13"/>
    </row>
    <row r="171" spans="3:17" s="14" customFormat="1" x14ac:dyDescent="0.35">
      <c r="C171" s="17"/>
      <c r="D171" s="17"/>
      <c r="E171" s="17"/>
      <c r="F171" s="31"/>
      <c r="I171" s="19"/>
      <c r="J171" s="13"/>
      <c r="K171" s="13"/>
      <c r="L171" s="13"/>
      <c r="M171" s="13"/>
      <c r="N171" s="13"/>
      <c r="O171" s="13"/>
      <c r="P171" s="13"/>
      <c r="Q171" s="13"/>
    </row>
    <row r="172" spans="3:17" s="14" customFormat="1" x14ac:dyDescent="0.35">
      <c r="C172" s="17"/>
      <c r="D172" s="17"/>
      <c r="E172" s="17"/>
      <c r="F172" s="31"/>
      <c r="I172" s="19"/>
      <c r="J172" s="13"/>
      <c r="K172" s="13"/>
      <c r="L172" s="13"/>
      <c r="M172" s="13"/>
      <c r="N172" s="13"/>
      <c r="O172" s="13"/>
      <c r="P172" s="13"/>
      <c r="Q172" s="13"/>
    </row>
    <row r="173" spans="3:17" s="14" customFormat="1" x14ac:dyDescent="0.35">
      <c r="C173" s="17"/>
      <c r="D173" s="17"/>
      <c r="E173" s="17"/>
      <c r="F173" s="31"/>
      <c r="I173" s="19"/>
      <c r="J173" s="13"/>
      <c r="K173" s="13"/>
      <c r="L173" s="13"/>
      <c r="M173" s="13"/>
      <c r="N173" s="13"/>
      <c r="O173" s="13"/>
      <c r="P173" s="13"/>
      <c r="Q173" s="13"/>
    </row>
    <row r="174" spans="3:17" s="14" customFormat="1" x14ac:dyDescent="0.35">
      <c r="C174" s="17"/>
      <c r="D174" s="17"/>
      <c r="E174" s="17"/>
      <c r="F174" s="31"/>
      <c r="I174" s="19"/>
      <c r="J174" s="13"/>
      <c r="K174" s="13"/>
      <c r="L174" s="13"/>
      <c r="M174" s="13"/>
      <c r="N174" s="13"/>
      <c r="O174" s="13"/>
      <c r="P174" s="13"/>
      <c r="Q174" s="13"/>
    </row>
    <row r="175" spans="3:17" s="14" customFormat="1" x14ac:dyDescent="0.35">
      <c r="C175" s="17"/>
      <c r="D175" s="17"/>
      <c r="E175" s="17"/>
      <c r="F175" s="31"/>
      <c r="I175" s="19"/>
      <c r="J175" s="13"/>
      <c r="K175" s="13"/>
      <c r="L175" s="13"/>
      <c r="M175" s="13"/>
      <c r="N175" s="13"/>
      <c r="O175" s="13"/>
      <c r="P175" s="13"/>
      <c r="Q175" s="13"/>
    </row>
    <row r="176" spans="3:17" s="14" customFormat="1" x14ac:dyDescent="0.35">
      <c r="C176" s="17"/>
      <c r="D176" s="17"/>
      <c r="E176" s="17"/>
      <c r="F176" s="31"/>
      <c r="I176" s="19"/>
      <c r="J176" s="13"/>
      <c r="K176" s="13"/>
      <c r="L176" s="13"/>
      <c r="M176" s="13"/>
      <c r="N176" s="13"/>
      <c r="O176" s="13"/>
      <c r="P176" s="13"/>
      <c r="Q176" s="13"/>
    </row>
    <row r="177" spans="3:17" s="14" customFormat="1" x14ac:dyDescent="0.35">
      <c r="C177" s="17"/>
      <c r="D177" s="17"/>
      <c r="E177" s="17"/>
      <c r="F177" s="31"/>
      <c r="I177" s="19"/>
      <c r="J177" s="13"/>
      <c r="K177" s="13"/>
      <c r="L177" s="13"/>
      <c r="M177" s="13"/>
      <c r="N177" s="13"/>
      <c r="O177" s="13"/>
      <c r="P177" s="13"/>
      <c r="Q177" s="13"/>
    </row>
    <row r="178" spans="3:17" s="14" customFormat="1" x14ac:dyDescent="0.35">
      <c r="C178" s="17"/>
      <c r="D178" s="17"/>
      <c r="E178" s="17"/>
      <c r="F178" s="31"/>
      <c r="I178" s="19"/>
      <c r="J178" s="13"/>
      <c r="K178" s="13"/>
      <c r="L178" s="13"/>
      <c r="M178" s="13"/>
      <c r="N178" s="13"/>
      <c r="O178" s="13"/>
      <c r="P178" s="13"/>
      <c r="Q178" s="13"/>
    </row>
    <row r="179" spans="3:17" s="14" customFormat="1" x14ac:dyDescent="0.35">
      <c r="C179" s="17"/>
      <c r="D179" s="17"/>
      <c r="E179" s="17"/>
      <c r="F179" s="31"/>
      <c r="I179" s="19"/>
      <c r="J179" s="13"/>
      <c r="K179" s="13"/>
      <c r="L179" s="13"/>
      <c r="M179" s="13"/>
      <c r="N179" s="13"/>
      <c r="O179" s="13"/>
      <c r="P179" s="13"/>
      <c r="Q179" s="13"/>
    </row>
    <row r="180" spans="3:17" s="14" customFormat="1" x14ac:dyDescent="0.35">
      <c r="C180" s="17"/>
      <c r="D180" s="17"/>
      <c r="E180" s="17"/>
      <c r="F180" s="31"/>
      <c r="I180" s="19"/>
      <c r="J180" s="13"/>
      <c r="K180" s="13"/>
      <c r="L180" s="13"/>
      <c r="M180" s="13"/>
      <c r="N180" s="13"/>
      <c r="O180" s="13"/>
      <c r="P180" s="13"/>
      <c r="Q180" s="13"/>
    </row>
    <row r="181" spans="3:17" s="14" customFormat="1" x14ac:dyDescent="0.35">
      <c r="C181" s="17"/>
      <c r="D181" s="17"/>
      <c r="E181" s="17"/>
      <c r="F181" s="31"/>
      <c r="I181" s="19"/>
      <c r="J181" s="13"/>
      <c r="K181" s="13"/>
      <c r="L181" s="13"/>
      <c r="M181" s="13"/>
      <c r="N181" s="13"/>
      <c r="O181" s="13"/>
      <c r="P181" s="13"/>
      <c r="Q181" s="13"/>
    </row>
    <row r="182" spans="3:17" s="14" customFormat="1" x14ac:dyDescent="0.35">
      <c r="C182" s="17"/>
      <c r="D182" s="17"/>
      <c r="E182" s="17"/>
      <c r="F182" s="31"/>
      <c r="I182" s="19"/>
      <c r="J182" s="13"/>
      <c r="K182" s="13"/>
      <c r="L182" s="13"/>
      <c r="M182" s="13"/>
      <c r="N182" s="13"/>
      <c r="O182" s="13"/>
      <c r="P182" s="13"/>
      <c r="Q182" s="13"/>
    </row>
    <row r="183" spans="3:17" s="14" customFormat="1" x14ac:dyDescent="0.35">
      <c r="C183" s="17"/>
      <c r="D183" s="17"/>
      <c r="E183" s="17"/>
      <c r="F183" s="31"/>
      <c r="I183" s="19"/>
      <c r="J183" s="13"/>
      <c r="K183" s="13"/>
      <c r="L183" s="13"/>
      <c r="M183" s="13"/>
      <c r="N183" s="13"/>
      <c r="O183" s="13"/>
      <c r="P183" s="13"/>
      <c r="Q183" s="13"/>
    </row>
    <row r="184" spans="3:17" s="14" customFormat="1" x14ac:dyDescent="0.35">
      <c r="C184" s="17"/>
      <c r="D184" s="17"/>
      <c r="E184" s="17"/>
      <c r="F184" s="31"/>
      <c r="I184" s="19"/>
      <c r="J184" s="13"/>
      <c r="K184" s="13"/>
      <c r="L184" s="13"/>
      <c r="M184" s="13"/>
      <c r="N184" s="13"/>
      <c r="O184" s="13"/>
      <c r="P184" s="13"/>
      <c r="Q184" s="13"/>
    </row>
    <row r="185" spans="3:17" s="14" customFormat="1" x14ac:dyDescent="0.35">
      <c r="C185" s="17"/>
      <c r="D185" s="17"/>
      <c r="E185" s="17"/>
      <c r="F185" s="31"/>
      <c r="I185" s="19"/>
      <c r="J185" s="13"/>
      <c r="K185" s="13"/>
      <c r="L185" s="13"/>
      <c r="M185" s="13"/>
      <c r="N185" s="13"/>
      <c r="O185" s="13"/>
      <c r="P185" s="13"/>
      <c r="Q185" s="13"/>
    </row>
    <row r="186" spans="3:17" s="14" customFormat="1" x14ac:dyDescent="0.35">
      <c r="C186" s="17"/>
      <c r="D186" s="17"/>
      <c r="E186" s="17"/>
      <c r="F186" s="31"/>
      <c r="I186" s="19"/>
      <c r="J186" s="13"/>
      <c r="K186" s="13"/>
      <c r="L186" s="13"/>
      <c r="M186" s="13"/>
      <c r="N186" s="13"/>
      <c r="O186" s="13"/>
      <c r="P186" s="13"/>
      <c r="Q186" s="13"/>
    </row>
    <row r="187" spans="3:17" s="14" customFormat="1" x14ac:dyDescent="0.35">
      <c r="C187" s="17"/>
      <c r="D187" s="17"/>
      <c r="E187" s="17"/>
      <c r="F187" s="31"/>
      <c r="I187" s="19"/>
      <c r="J187" s="13"/>
      <c r="K187" s="13"/>
      <c r="L187" s="13"/>
      <c r="M187" s="13"/>
      <c r="N187" s="13"/>
      <c r="O187" s="13"/>
      <c r="P187" s="13"/>
      <c r="Q187" s="13"/>
    </row>
    <row r="188" spans="3:17" s="14" customFormat="1" x14ac:dyDescent="0.35">
      <c r="C188" s="17"/>
      <c r="D188" s="17"/>
      <c r="E188" s="17"/>
      <c r="F188" s="31"/>
      <c r="I188" s="19"/>
      <c r="J188" s="13"/>
      <c r="K188" s="13"/>
      <c r="L188" s="13"/>
      <c r="M188" s="13"/>
      <c r="N188" s="13"/>
      <c r="O188" s="13"/>
      <c r="P188" s="13"/>
      <c r="Q188" s="13"/>
    </row>
    <row r="189" spans="3:17" s="14" customFormat="1" x14ac:dyDescent="0.35">
      <c r="C189" s="17"/>
      <c r="D189" s="17"/>
      <c r="E189" s="17"/>
      <c r="F189" s="31"/>
      <c r="I189" s="19"/>
      <c r="J189" s="13"/>
      <c r="K189" s="13"/>
      <c r="L189" s="13"/>
      <c r="M189" s="13"/>
      <c r="N189" s="13"/>
      <c r="O189" s="13"/>
      <c r="P189" s="13"/>
      <c r="Q189" s="13"/>
    </row>
    <row r="190" spans="3:17" s="14" customFormat="1" x14ac:dyDescent="0.35">
      <c r="C190" s="17"/>
      <c r="D190" s="17"/>
      <c r="E190" s="17"/>
      <c r="F190" s="31"/>
      <c r="I190" s="19"/>
      <c r="J190" s="13"/>
      <c r="K190" s="13"/>
      <c r="L190" s="13"/>
      <c r="M190" s="13"/>
      <c r="N190" s="13"/>
      <c r="O190" s="13"/>
      <c r="P190" s="13"/>
      <c r="Q190" s="13"/>
    </row>
    <row r="191" spans="3:17" s="14" customFormat="1" x14ac:dyDescent="0.35">
      <c r="C191" s="17"/>
      <c r="D191" s="17"/>
      <c r="E191" s="17"/>
      <c r="F191" s="31"/>
      <c r="I191" s="19"/>
      <c r="J191" s="13"/>
      <c r="K191" s="13"/>
      <c r="L191" s="13"/>
      <c r="M191" s="13"/>
      <c r="N191" s="13"/>
      <c r="O191" s="13"/>
      <c r="P191" s="13"/>
      <c r="Q191" s="13"/>
    </row>
    <row r="192" spans="3:17" s="14" customFormat="1" x14ac:dyDescent="0.35">
      <c r="C192" s="17"/>
      <c r="D192" s="17"/>
      <c r="E192" s="17"/>
      <c r="F192" s="31"/>
      <c r="I192" s="19"/>
      <c r="J192" s="13"/>
      <c r="K192" s="13"/>
      <c r="L192" s="13"/>
      <c r="M192" s="13"/>
      <c r="N192" s="13"/>
      <c r="O192" s="13"/>
      <c r="P192" s="13"/>
      <c r="Q192" s="13"/>
    </row>
    <row r="193" spans="3:17" s="14" customFormat="1" x14ac:dyDescent="0.35">
      <c r="C193" s="17"/>
      <c r="D193" s="17"/>
      <c r="E193" s="17"/>
      <c r="F193" s="31"/>
      <c r="I193" s="19"/>
      <c r="J193" s="13"/>
      <c r="K193" s="13"/>
      <c r="L193" s="13"/>
      <c r="M193" s="13"/>
      <c r="N193" s="13"/>
      <c r="O193" s="13"/>
      <c r="P193" s="13"/>
      <c r="Q193" s="13"/>
    </row>
    <row r="194" spans="3:17" s="14" customFormat="1" x14ac:dyDescent="0.35">
      <c r="C194" s="17"/>
      <c r="D194" s="17"/>
      <c r="E194" s="17"/>
      <c r="F194" s="31"/>
      <c r="I194" s="19"/>
      <c r="J194" s="13"/>
      <c r="K194" s="13"/>
      <c r="L194" s="13"/>
      <c r="M194" s="13"/>
      <c r="N194" s="13"/>
      <c r="O194" s="13"/>
      <c r="P194" s="13"/>
      <c r="Q194" s="13"/>
    </row>
    <row r="195" spans="3:17" s="14" customFormat="1" x14ac:dyDescent="0.35">
      <c r="C195" s="17"/>
      <c r="D195" s="17"/>
      <c r="E195" s="17"/>
      <c r="F195" s="31"/>
      <c r="I195" s="19"/>
      <c r="J195" s="13"/>
      <c r="K195" s="13"/>
      <c r="L195" s="13"/>
      <c r="M195" s="13"/>
      <c r="N195" s="13"/>
      <c r="O195" s="13"/>
      <c r="P195" s="13"/>
      <c r="Q195" s="13"/>
    </row>
    <row r="196" spans="3:17" s="14" customFormat="1" x14ac:dyDescent="0.35">
      <c r="C196" s="17"/>
      <c r="D196" s="17"/>
      <c r="E196" s="17"/>
      <c r="F196" s="31"/>
      <c r="I196" s="19"/>
      <c r="J196" s="13"/>
      <c r="K196" s="13"/>
      <c r="L196" s="13"/>
      <c r="M196" s="13"/>
      <c r="N196" s="13"/>
      <c r="O196" s="13"/>
      <c r="P196" s="13"/>
      <c r="Q196" s="13"/>
    </row>
    <row r="197" spans="3:17" s="14" customFormat="1" x14ac:dyDescent="0.35">
      <c r="C197" s="17"/>
      <c r="D197" s="17"/>
      <c r="E197" s="17"/>
      <c r="F197" s="31"/>
      <c r="I197" s="19"/>
      <c r="J197" s="13"/>
      <c r="K197" s="13"/>
      <c r="L197" s="13"/>
      <c r="M197" s="13"/>
      <c r="N197" s="13"/>
      <c r="O197" s="13"/>
      <c r="P197" s="13"/>
      <c r="Q197" s="13"/>
    </row>
    <row r="198" spans="3:17" s="14" customFormat="1" x14ac:dyDescent="0.35">
      <c r="C198" s="17"/>
      <c r="D198" s="17"/>
      <c r="E198" s="17"/>
      <c r="F198" s="31"/>
      <c r="I198" s="19"/>
      <c r="J198" s="13"/>
      <c r="K198" s="13"/>
      <c r="L198" s="13"/>
      <c r="M198" s="13"/>
      <c r="N198" s="13"/>
      <c r="O198" s="13"/>
      <c r="P198" s="13"/>
      <c r="Q198" s="13"/>
    </row>
    <row r="199" spans="3:17" s="14" customFormat="1" x14ac:dyDescent="0.35">
      <c r="C199" s="17"/>
      <c r="D199" s="17"/>
      <c r="E199" s="17"/>
      <c r="F199" s="31"/>
      <c r="I199" s="19"/>
      <c r="J199" s="13"/>
      <c r="K199" s="13"/>
      <c r="L199" s="13"/>
      <c r="M199" s="13"/>
      <c r="N199" s="13"/>
      <c r="O199" s="13"/>
      <c r="P199" s="13"/>
      <c r="Q199" s="13"/>
    </row>
    <row r="200" spans="3:17" s="14" customFormat="1" x14ac:dyDescent="0.35">
      <c r="C200" s="17"/>
      <c r="D200" s="17"/>
      <c r="E200" s="17"/>
      <c r="F200" s="31"/>
      <c r="I200" s="19"/>
      <c r="J200" s="13"/>
      <c r="K200" s="13"/>
      <c r="L200" s="13"/>
      <c r="M200" s="13"/>
      <c r="N200" s="13"/>
      <c r="O200" s="13"/>
      <c r="P200" s="13"/>
      <c r="Q200" s="13"/>
    </row>
    <row r="201" spans="3:17" s="14" customFormat="1" x14ac:dyDescent="0.35">
      <c r="C201" s="17"/>
      <c r="D201" s="17"/>
      <c r="E201" s="17"/>
      <c r="F201" s="31"/>
      <c r="I201" s="19"/>
      <c r="J201" s="13"/>
      <c r="K201" s="13"/>
      <c r="L201" s="13"/>
      <c r="M201" s="13"/>
      <c r="N201" s="13"/>
      <c r="O201" s="13"/>
      <c r="P201" s="13"/>
      <c r="Q201" s="13"/>
    </row>
    <row r="202" spans="3:17" s="14" customFormat="1" x14ac:dyDescent="0.35">
      <c r="C202" s="17"/>
      <c r="D202" s="17"/>
      <c r="E202" s="17"/>
      <c r="F202" s="31"/>
      <c r="I202" s="19"/>
      <c r="J202" s="13"/>
      <c r="K202" s="13"/>
      <c r="L202" s="13"/>
      <c r="M202" s="13"/>
      <c r="N202" s="13"/>
      <c r="O202" s="13"/>
      <c r="P202" s="13"/>
      <c r="Q202" s="13"/>
    </row>
    <row r="203" spans="3:17" s="14" customFormat="1" x14ac:dyDescent="0.35">
      <c r="C203" s="17"/>
      <c r="D203" s="17"/>
      <c r="E203" s="17"/>
      <c r="F203" s="31"/>
      <c r="I203" s="19"/>
      <c r="J203" s="13"/>
      <c r="K203" s="13"/>
      <c r="L203" s="13"/>
      <c r="M203" s="13"/>
      <c r="N203" s="13"/>
      <c r="O203" s="13"/>
      <c r="P203" s="13"/>
      <c r="Q203" s="13"/>
    </row>
    <row r="204" spans="3:17" s="14" customFormat="1" x14ac:dyDescent="0.35">
      <c r="C204" s="17"/>
      <c r="D204" s="17"/>
      <c r="E204" s="17"/>
      <c r="F204" s="31"/>
      <c r="I204" s="19"/>
      <c r="J204" s="13"/>
      <c r="K204" s="13"/>
      <c r="L204" s="13"/>
      <c r="M204" s="13"/>
      <c r="N204" s="13"/>
      <c r="O204" s="13"/>
      <c r="P204" s="13"/>
      <c r="Q204" s="13"/>
    </row>
    <row r="205" spans="3:17" s="14" customFormat="1" x14ac:dyDescent="0.35">
      <c r="C205" s="17"/>
      <c r="D205" s="17"/>
      <c r="E205" s="17"/>
      <c r="F205" s="31"/>
      <c r="I205" s="19"/>
      <c r="J205" s="13"/>
      <c r="K205" s="13"/>
      <c r="L205" s="13"/>
      <c r="M205" s="13"/>
      <c r="N205" s="13"/>
      <c r="O205" s="13"/>
      <c r="P205" s="13"/>
      <c r="Q205" s="13"/>
    </row>
    <row r="206" spans="3:17" s="14" customFormat="1" x14ac:dyDescent="0.35">
      <c r="C206" s="17"/>
      <c r="D206" s="17"/>
      <c r="E206" s="17"/>
      <c r="F206" s="31"/>
      <c r="I206" s="19"/>
      <c r="J206" s="13"/>
      <c r="K206" s="13"/>
      <c r="L206" s="13"/>
      <c r="M206" s="13"/>
      <c r="N206" s="13"/>
      <c r="O206" s="13"/>
      <c r="P206" s="13"/>
      <c r="Q206" s="13"/>
    </row>
    <row r="207" spans="3:17" s="14" customFormat="1" x14ac:dyDescent="0.35">
      <c r="C207" s="17"/>
      <c r="D207" s="17"/>
      <c r="E207" s="17"/>
      <c r="F207" s="31"/>
      <c r="I207" s="19"/>
      <c r="J207" s="13"/>
      <c r="K207" s="13"/>
      <c r="L207" s="13"/>
      <c r="M207" s="13"/>
      <c r="N207" s="13"/>
      <c r="O207" s="13"/>
      <c r="P207" s="13"/>
      <c r="Q207" s="13"/>
    </row>
    <row r="208" spans="3:17" s="14" customFormat="1" x14ac:dyDescent="0.35">
      <c r="C208" s="17"/>
      <c r="D208" s="17"/>
      <c r="E208" s="17"/>
      <c r="F208" s="31"/>
      <c r="I208" s="19"/>
      <c r="J208" s="13"/>
      <c r="K208" s="13"/>
      <c r="L208" s="13"/>
      <c r="M208" s="13"/>
      <c r="N208" s="13"/>
      <c r="O208" s="13"/>
      <c r="P208" s="13"/>
      <c r="Q208" s="13"/>
    </row>
    <row r="209" spans="3:17" s="14" customFormat="1" x14ac:dyDescent="0.35">
      <c r="C209" s="17"/>
      <c r="D209" s="17"/>
      <c r="E209" s="17"/>
      <c r="F209" s="31"/>
      <c r="I209" s="19"/>
      <c r="J209" s="13"/>
      <c r="K209" s="13"/>
      <c r="L209" s="13"/>
      <c r="M209" s="13"/>
      <c r="N209" s="13"/>
      <c r="O209" s="13"/>
      <c r="P209" s="13"/>
      <c r="Q209" s="13"/>
    </row>
    <row r="210" spans="3:17" s="14" customFormat="1" x14ac:dyDescent="0.35">
      <c r="C210" s="17"/>
      <c r="D210" s="17"/>
      <c r="E210" s="17"/>
      <c r="F210" s="31"/>
      <c r="I210" s="19"/>
      <c r="J210" s="13"/>
      <c r="K210" s="13"/>
      <c r="L210" s="13"/>
      <c r="M210" s="13"/>
      <c r="N210" s="13"/>
      <c r="O210" s="13"/>
      <c r="P210" s="13"/>
      <c r="Q210" s="13"/>
    </row>
    <row r="211" spans="3:17" s="14" customFormat="1" x14ac:dyDescent="0.35">
      <c r="C211" s="17"/>
      <c r="D211" s="17"/>
      <c r="E211" s="17"/>
      <c r="F211" s="31"/>
      <c r="I211" s="19"/>
      <c r="J211" s="13"/>
      <c r="K211" s="13"/>
      <c r="L211" s="13"/>
      <c r="M211" s="13"/>
      <c r="N211" s="13"/>
      <c r="O211" s="13"/>
      <c r="P211" s="13"/>
      <c r="Q211" s="13"/>
    </row>
    <row r="212" spans="3:17" s="14" customFormat="1" x14ac:dyDescent="0.35">
      <c r="C212" s="17"/>
      <c r="D212" s="17"/>
      <c r="E212" s="17"/>
      <c r="F212" s="31"/>
      <c r="I212" s="19"/>
      <c r="J212" s="13"/>
      <c r="K212" s="13"/>
      <c r="L212" s="13"/>
      <c r="M212" s="13"/>
      <c r="N212" s="13"/>
      <c r="O212" s="13"/>
      <c r="P212" s="13"/>
      <c r="Q212" s="13"/>
    </row>
    <row r="213" spans="3:17" s="14" customFormat="1" x14ac:dyDescent="0.35">
      <c r="C213" s="17"/>
      <c r="D213" s="17"/>
      <c r="E213" s="17"/>
      <c r="F213" s="31"/>
      <c r="I213" s="19"/>
      <c r="J213" s="13"/>
      <c r="K213" s="13"/>
      <c r="L213" s="13"/>
      <c r="M213" s="13"/>
      <c r="N213" s="13"/>
      <c r="O213" s="13"/>
      <c r="P213" s="13"/>
      <c r="Q213" s="13"/>
    </row>
    <row r="214" spans="3:17" s="14" customFormat="1" x14ac:dyDescent="0.35">
      <c r="C214" s="17"/>
      <c r="D214" s="17"/>
      <c r="E214" s="17"/>
      <c r="F214" s="31"/>
      <c r="I214" s="19"/>
      <c r="J214" s="13"/>
      <c r="K214" s="13"/>
      <c r="L214" s="13"/>
      <c r="M214" s="13"/>
      <c r="N214" s="13"/>
      <c r="O214" s="13"/>
      <c r="P214" s="13"/>
      <c r="Q214" s="13"/>
    </row>
    <row r="215" spans="3:17" s="14" customFormat="1" x14ac:dyDescent="0.35">
      <c r="C215" s="17"/>
      <c r="D215" s="17"/>
      <c r="E215" s="17"/>
      <c r="F215" s="31"/>
      <c r="I215" s="19"/>
      <c r="J215" s="13"/>
      <c r="K215" s="13"/>
      <c r="L215" s="13"/>
      <c r="M215" s="13"/>
      <c r="N215" s="13"/>
      <c r="O215" s="13"/>
      <c r="P215" s="13"/>
      <c r="Q215" s="13"/>
    </row>
    <row r="216" spans="3:17" s="14" customFormat="1" x14ac:dyDescent="0.35">
      <c r="C216" s="17"/>
      <c r="D216" s="17"/>
      <c r="E216" s="17"/>
      <c r="F216" s="31"/>
      <c r="I216" s="19"/>
      <c r="J216" s="13"/>
      <c r="K216" s="13"/>
      <c r="L216" s="13"/>
      <c r="M216" s="13"/>
      <c r="N216" s="13"/>
      <c r="O216" s="13"/>
      <c r="P216" s="13"/>
      <c r="Q216" s="13"/>
    </row>
    <row r="217" spans="3:17" s="14" customFormat="1" x14ac:dyDescent="0.35">
      <c r="C217" s="17"/>
      <c r="D217" s="17"/>
      <c r="E217" s="17"/>
      <c r="F217" s="31"/>
      <c r="I217" s="19"/>
      <c r="J217" s="13"/>
      <c r="K217" s="13"/>
      <c r="L217" s="13"/>
      <c r="M217" s="13"/>
      <c r="N217" s="13"/>
      <c r="O217" s="13"/>
      <c r="P217" s="13"/>
      <c r="Q217" s="13"/>
    </row>
    <row r="218" spans="3:17" s="14" customFormat="1" x14ac:dyDescent="0.35">
      <c r="C218" s="17"/>
      <c r="D218" s="17"/>
      <c r="E218" s="17"/>
      <c r="F218" s="31"/>
      <c r="I218" s="19"/>
      <c r="J218" s="13"/>
      <c r="K218" s="13"/>
      <c r="L218" s="13"/>
      <c r="M218" s="13"/>
      <c r="N218" s="13"/>
      <c r="O218" s="13"/>
      <c r="P218" s="13"/>
      <c r="Q218" s="13"/>
    </row>
    <row r="219" spans="3:17" s="14" customFormat="1" x14ac:dyDescent="0.35">
      <c r="C219" s="17"/>
      <c r="D219" s="17"/>
      <c r="E219" s="17"/>
      <c r="F219" s="31"/>
      <c r="I219" s="19"/>
      <c r="J219" s="13"/>
      <c r="K219" s="13"/>
      <c r="L219" s="13"/>
      <c r="M219" s="13"/>
      <c r="N219" s="13"/>
      <c r="O219" s="13"/>
      <c r="P219" s="13"/>
      <c r="Q219" s="13"/>
    </row>
    <row r="220" spans="3:17" s="14" customFormat="1" x14ac:dyDescent="0.35">
      <c r="C220" s="17"/>
      <c r="D220" s="17"/>
      <c r="E220" s="17"/>
      <c r="F220" s="31"/>
      <c r="I220" s="19"/>
      <c r="J220" s="13"/>
      <c r="K220" s="13"/>
      <c r="L220" s="13"/>
      <c r="M220" s="13"/>
      <c r="N220" s="13"/>
      <c r="O220" s="13"/>
      <c r="P220" s="13"/>
      <c r="Q220" s="13"/>
    </row>
    <row r="221" spans="3:17" s="14" customFormat="1" x14ac:dyDescent="0.35">
      <c r="C221" s="17"/>
      <c r="D221" s="17"/>
      <c r="E221" s="17"/>
      <c r="F221" s="31"/>
      <c r="I221" s="19"/>
      <c r="J221" s="13"/>
      <c r="K221" s="13"/>
      <c r="L221" s="13"/>
      <c r="M221" s="13"/>
      <c r="N221" s="13"/>
      <c r="O221" s="13"/>
      <c r="P221" s="13"/>
      <c r="Q221" s="13"/>
    </row>
    <row r="222" spans="3:17" s="14" customFormat="1" x14ac:dyDescent="0.35">
      <c r="C222" s="17"/>
      <c r="D222" s="17"/>
      <c r="E222" s="17"/>
      <c r="F222" s="31"/>
      <c r="I222" s="19"/>
      <c r="J222" s="13"/>
      <c r="K222" s="13"/>
      <c r="L222" s="13"/>
      <c r="M222" s="13"/>
      <c r="N222" s="13"/>
      <c r="O222" s="13"/>
      <c r="P222" s="13"/>
      <c r="Q222" s="13"/>
    </row>
    <row r="223" spans="3:17" s="14" customFormat="1" x14ac:dyDescent="0.35">
      <c r="C223" s="17"/>
      <c r="D223" s="17"/>
      <c r="E223" s="17"/>
      <c r="F223" s="31"/>
      <c r="I223" s="19"/>
      <c r="J223" s="13"/>
      <c r="K223" s="13"/>
      <c r="L223" s="13"/>
      <c r="M223" s="13"/>
      <c r="N223" s="13"/>
      <c r="O223" s="13"/>
      <c r="P223" s="13"/>
      <c r="Q223" s="13"/>
    </row>
    <row r="224" spans="3:17" s="14" customFormat="1" x14ac:dyDescent="0.35">
      <c r="C224" s="17"/>
      <c r="D224" s="17"/>
      <c r="E224" s="17"/>
      <c r="F224" s="31"/>
      <c r="I224" s="19"/>
      <c r="J224" s="13"/>
      <c r="K224" s="13"/>
      <c r="L224" s="13"/>
      <c r="M224" s="13"/>
      <c r="N224" s="13"/>
      <c r="O224" s="13"/>
      <c r="P224" s="13"/>
      <c r="Q224" s="13"/>
    </row>
    <row r="225" spans="3:17" s="14" customFormat="1" x14ac:dyDescent="0.35">
      <c r="C225" s="17"/>
      <c r="D225" s="17"/>
      <c r="E225" s="17"/>
      <c r="F225" s="31"/>
      <c r="I225" s="19"/>
      <c r="J225" s="13"/>
      <c r="K225" s="13"/>
      <c r="L225" s="13"/>
      <c r="M225" s="13"/>
      <c r="N225" s="13"/>
      <c r="O225" s="13"/>
      <c r="P225" s="13"/>
      <c r="Q225" s="13"/>
    </row>
    <row r="226" spans="3:17" s="14" customFormat="1" x14ac:dyDescent="0.35">
      <c r="C226" s="17"/>
      <c r="D226" s="17"/>
      <c r="E226" s="17"/>
      <c r="F226" s="31"/>
      <c r="I226" s="19"/>
      <c r="J226" s="13"/>
      <c r="K226" s="13"/>
      <c r="L226" s="13"/>
      <c r="M226" s="13"/>
      <c r="N226" s="13"/>
      <c r="O226" s="13"/>
      <c r="P226" s="13"/>
      <c r="Q226" s="13"/>
    </row>
    <row r="227" spans="3:17" s="14" customFormat="1" x14ac:dyDescent="0.35">
      <c r="C227" s="17"/>
      <c r="D227" s="17"/>
      <c r="E227" s="17"/>
      <c r="F227" s="31"/>
      <c r="I227" s="19"/>
      <c r="J227" s="13"/>
      <c r="K227" s="13"/>
      <c r="L227" s="13"/>
      <c r="M227" s="13"/>
      <c r="N227" s="13"/>
      <c r="O227" s="13"/>
      <c r="P227" s="13"/>
      <c r="Q227" s="13"/>
    </row>
    <row r="228" spans="3:17" s="14" customFormat="1" x14ac:dyDescent="0.35">
      <c r="C228" s="17"/>
      <c r="D228" s="17"/>
      <c r="E228" s="17"/>
      <c r="F228" s="31"/>
      <c r="I228" s="19"/>
      <c r="J228" s="13"/>
      <c r="K228" s="13"/>
      <c r="L228" s="13"/>
      <c r="M228" s="13"/>
      <c r="N228" s="13"/>
      <c r="O228" s="13"/>
      <c r="P228" s="13"/>
      <c r="Q228" s="13"/>
    </row>
    <row r="229" spans="3:17" s="14" customFormat="1" x14ac:dyDescent="0.35">
      <c r="C229" s="17"/>
      <c r="D229" s="17"/>
      <c r="E229" s="17"/>
      <c r="F229" s="31"/>
      <c r="I229" s="19"/>
      <c r="J229" s="13"/>
      <c r="K229" s="13"/>
      <c r="L229" s="13"/>
      <c r="M229" s="13"/>
      <c r="N229" s="13"/>
      <c r="O229" s="13"/>
      <c r="P229" s="13"/>
      <c r="Q229" s="13"/>
    </row>
    <row r="230" spans="3:17" s="14" customFormat="1" x14ac:dyDescent="0.35">
      <c r="C230" s="17"/>
      <c r="D230" s="17"/>
      <c r="E230" s="17"/>
      <c r="F230" s="31"/>
      <c r="I230" s="19"/>
      <c r="J230" s="13"/>
      <c r="K230" s="13"/>
      <c r="L230" s="13"/>
      <c r="M230" s="13"/>
      <c r="N230" s="13"/>
      <c r="O230" s="13"/>
      <c r="P230" s="13"/>
      <c r="Q230" s="13"/>
    </row>
    <row r="231" spans="3:17" s="14" customFormat="1" x14ac:dyDescent="0.35">
      <c r="C231" s="17"/>
      <c r="D231" s="17"/>
      <c r="E231" s="17"/>
      <c r="F231" s="31"/>
      <c r="I231" s="19"/>
      <c r="J231" s="13"/>
      <c r="K231" s="13"/>
      <c r="L231" s="13"/>
      <c r="M231" s="13"/>
      <c r="N231" s="13"/>
      <c r="O231" s="13"/>
      <c r="P231" s="13"/>
      <c r="Q231" s="13"/>
    </row>
    <row r="232" spans="3:17" s="14" customFormat="1" x14ac:dyDescent="0.35">
      <c r="C232" s="17"/>
      <c r="D232" s="17"/>
      <c r="E232" s="17"/>
      <c r="F232" s="31"/>
      <c r="I232" s="19"/>
      <c r="J232" s="13"/>
      <c r="K232" s="13"/>
      <c r="L232" s="13"/>
      <c r="M232" s="13"/>
      <c r="N232" s="13"/>
      <c r="O232" s="13"/>
      <c r="P232" s="13"/>
      <c r="Q232" s="13"/>
    </row>
    <row r="233" spans="3:17" s="14" customFormat="1" x14ac:dyDescent="0.35">
      <c r="C233" s="17"/>
      <c r="D233" s="17"/>
      <c r="E233" s="17"/>
      <c r="F233" s="31"/>
      <c r="I233" s="19"/>
      <c r="J233" s="13"/>
      <c r="K233" s="13"/>
      <c r="L233" s="13"/>
      <c r="M233" s="13"/>
      <c r="N233" s="13"/>
      <c r="O233" s="13"/>
      <c r="P233" s="13"/>
      <c r="Q233" s="13"/>
    </row>
    <row r="234" spans="3:17" s="14" customFormat="1" x14ac:dyDescent="0.35">
      <c r="C234" s="17"/>
      <c r="D234" s="17"/>
      <c r="E234" s="17"/>
      <c r="F234" s="31"/>
      <c r="I234" s="19"/>
      <c r="J234" s="13"/>
      <c r="K234" s="13"/>
      <c r="L234" s="13"/>
      <c r="M234" s="13"/>
      <c r="N234" s="13"/>
      <c r="O234" s="13"/>
      <c r="P234" s="13"/>
      <c r="Q234" s="13"/>
    </row>
    <row r="235" spans="3:17" s="14" customFormat="1" x14ac:dyDescent="0.35">
      <c r="C235" s="17"/>
      <c r="D235" s="17"/>
      <c r="E235" s="17"/>
      <c r="F235" s="31"/>
      <c r="I235" s="19"/>
      <c r="J235" s="13"/>
      <c r="K235" s="13"/>
      <c r="L235" s="13"/>
      <c r="M235" s="13"/>
      <c r="N235" s="13"/>
      <c r="O235" s="13"/>
      <c r="P235" s="13"/>
      <c r="Q235" s="13"/>
    </row>
    <row r="236" spans="3:17" s="14" customFormat="1" x14ac:dyDescent="0.35">
      <c r="C236" s="17"/>
      <c r="D236" s="17"/>
      <c r="E236" s="17"/>
      <c r="F236" s="31"/>
      <c r="I236" s="19"/>
      <c r="J236" s="13"/>
      <c r="K236" s="13"/>
      <c r="L236" s="13"/>
      <c r="M236" s="13"/>
      <c r="N236" s="13"/>
      <c r="O236" s="13"/>
      <c r="P236" s="13"/>
      <c r="Q236" s="13"/>
    </row>
    <row r="237" spans="3:17" s="14" customFormat="1" x14ac:dyDescent="0.35">
      <c r="C237" s="17"/>
      <c r="D237" s="17"/>
      <c r="E237" s="17"/>
      <c r="F237" s="31"/>
      <c r="I237" s="19"/>
      <c r="J237" s="13"/>
      <c r="K237" s="13"/>
      <c r="L237" s="13"/>
      <c r="M237" s="13"/>
      <c r="N237" s="13"/>
      <c r="O237" s="13"/>
      <c r="P237" s="13"/>
      <c r="Q237" s="13"/>
    </row>
    <row r="238" spans="3:17" s="14" customFormat="1" x14ac:dyDescent="0.35">
      <c r="C238" s="17"/>
      <c r="D238" s="17"/>
      <c r="E238" s="17"/>
      <c r="F238" s="31"/>
      <c r="I238" s="19"/>
      <c r="J238" s="13"/>
      <c r="K238" s="13"/>
      <c r="L238" s="13"/>
      <c r="M238" s="13"/>
      <c r="N238" s="13"/>
      <c r="O238" s="13"/>
      <c r="P238" s="13"/>
      <c r="Q238" s="13"/>
    </row>
    <row r="239" spans="3:17" s="14" customFormat="1" x14ac:dyDescent="0.35">
      <c r="C239" s="17"/>
      <c r="D239" s="17"/>
      <c r="E239" s="17"/>
      <c r="F239" s="31"/>
      <c r="I239" s="19"/>
      <c r="J239" s="13"/>
      <c r="K239" s="13"/>
      <c r="L239" s="13"/>
      <c r="M239" s="13"/>
      <c r="N239" s="13"/>
      <c r="O239" s="13"/>
      <c r="P239" s="13"/>
      <c r="Q239" s="13"/>
    </row>
    <row r="240" spans="3:17" s="14" customFormat="1" x14ac:dyDescent="0.35">
      <c r="C240" s="17"/>
      <c r="D240" s="17"/>
      <c r="E240" s="17"/>
      <c r="F240" s="31"/>
      <c r="I240" s="19"/>
      <c r="J240" s="13"/>
      <c r="K240" s="13"/>
      <c r="L240" s="13"/>
      <c r="M240" s="13"/>
      <c r="N240" s="13"/>
      <c r="O240" s="13"/>
      <c r="P240" s="13"/>
      <c r="Q240" s="13"/>
    </row>
    <row r="241" spans="3:17" s="14" customFormat="1" x14ac:dyDescent="0.35">
      <c r="C241" s="17"/>
      <c r="D241" s="17"/>
      <c r="E241" s="17"/>
      <c r="F241" s="31"/>
      <c r="I241" s="19"/>
      <c r="J241" s="13"/>
      <c r="K241" s="13"/>
      <c r="L241" s="13"/>
      <c r="M241" s="13"/>
      <c r="N241" s="13"/>
      <c r="O241" s="13"/>
      <c r="P241" s="13"/>
      <c r="Q241" s="13"/>
    </row>
    <row r="242" spans="3:17" s="14" customFormat="1" x14ac:dyDescent="0.35">
      <c r="C242" s="17"/>
      <c r="D242" s="17"/>
      <c r="E242" s="17"/>
      <c r="F242" s="31"/>
      <c r="I242" s="19"/>
      <c r="J242" s="13"/>
      <c r="K242" s="13"/>
      <c r="L242" s="13"/>
      <c r="M242" s="13"/>
      <c r="N242" s="13"/>
      <c r="O242" s="13"/>
      <c r="P242" s="13"/>
      <c r="Q242" s="13"/>
    </row>
    <row r="243" spans="3:17" s="14" customFormat="1" x14ac:dyDescent="0.35">
      <c r="C243" s="17"/>
      <c r="D243" s="17"/>
      <c r="E243" s="17"/>
      <c r="F243" s="31"/>
      <c r="I243" s="19"/>
      <c r="J243" s="13"/>
      <c r="K243" s="13"/>
      <c r="L243" s="13"/>
      <c r="M243" s="13"/>
      <c r="N243" s="13"/>
      <c r="O243" s="13"/>
      <c r="P243" s="13"/>
      <c r="Q243" s="13"/>
    </row>
    <row r="244" spans="3:17" s="14" customFormat="1" x14ac:dyDescent="0.35">
      <c r="C244" s="17"/>
      <c r="D244" s="17"/>
      <c r="E244" s="17"/>
      <c r="F244" s="31"/>
      <c r="I244" s="19"/>
      <c r="J244" s="13"/>
      <c r="K244" s="13"/>
      <c r="L244" s="13"/>
      <c r="M244" s="13"/>
      <c r="N244" s="13"/>
      <c r="O244" s="13"/>
      <c r="P244" s="13"/>
      <c r="Q244" s="13"/>
    </row>
    <row r="245" spans="3:17" s="14" customFormat="1" x14ac:dyDescent="0.35">
      <c r="C245" s="17"/>
      <c r="D245" s="17"/>
      <c r="E245" s="17"/>
      <c r="F245" s="31"/>
      <c r="I245" s="19"/>
      <c r="J245" s="13"/>
      <c r="K245" s="13"/>
      <c r="L245" s="13"/>
      <c r="M245" s="13"/>
      <c r="N245" s="13"/>
      <c r="O245" s="13"/>
      <c r="P245" s="13"/>
      <c r="Q245" s="13"/>
    </row>
    <row r="246" spans="3:17" s="14" customFormat="1" x14ac:dyDescent="0.35">
      <c r="C246" s="17"/>
      <c r="D246" s="17"/>
      <c r="E246" s="17"/>
      <c r="F246" s="31"/>
      <c r="I246" s="19"/>
      <c r="J246" s="13"/>
      <c r="K246" s="13"/>
      <c r="L246" s="13"/>
      <c r="M246" s="13"/>
      <c r="N246" s="13"/>
      <c r="O246" s="13"/>
      <c r="P246" s="13"/>
      <c r="Q246" s="13"/>
    </row>
    <row r="247" spans="3:17" s="14" customFormat="1" x14ac:dyDescent="0.35">
      <c r="C247" s="17"/>
      <c r="D247" s="17"/>
      <c r="E247" s="17"/>
      <c r="F247" s="31"/>
      <c r="I247" s="19"/>
      <c r="J247" s="13"/>
      <c r="K247" s="13"/>
      <c r="L247" s="13"/>
      <c r="M247" s="13"/>
      <c r="N247" s="13"/>
      <c r="O247" s="13"/>
      <c r="P247" s="13"/>
      <c r="Q247" s="13"/>
    </row>
    <row r="248" spans="3:17" s="14" customFormat="1" x14ac:dyDescent="0.35">
      <c r="C248" s="17"/>
      <c r="D248" s="17"/>
      <c r="E248" s="17"/>
      <c r="F248" s="31"/>
      <c r="I248" s="19"/>
      <c r="J248" s="13"/>
      <c r="K248" s="13"/>
      <c r="L248" s="13"/>
      <c r="M248" s="13"/>
      <c r="N248" s="13"/>
      <c r="O248" s="13"/>
      <c r="P248" s="13"/>
      <c r="Q248" s="13"/>
    </row>
    <row r="249" spans="3:17" s="14" customFormat="1" x14ac:dyDescent="0.35">
      <c r="C249" s="17"/>
      <c r="D249" s="17"/>
      <c r="E249" s="17"/>
      <c r="F249" s="31"/>
      <c r="I249" s="19"/>
      <c r="J249" s="13"/>
      <c r="K249" s="13"/>
      <c r="L249" s="13"/>
      <c r="M249" s="13"/>
      <c r="N249" s="13"/>
      <c r="O249" s="13"/>
      <c r="P249" s="13"/>
      <c r="Q249" s="13"/>
    </row>
    <row r="250" spans="3:17" s="14" customFormat="1" x14ac:dyDescent="0.35">
      <c r="C250" s="17"/>
      <c r="D250" s="17"/>
      <c r="E250" s="17"/>
      <c r="F250" s="31"/>
      <c r="I250" s="19"/>
      <c r="J250" s="13"/>
      <c r="K250" s="13"/>
      <c r="L250" s="13"/>
      <c r="M250" s="13"/>
      <c r="N250" s="13"/>
      <c r="O250" s="13"/>
      <c r="P250" s="13"/>
      <c r="Q250" s="13"/>
    </row>
    <row r="251" spans="3:17" s="14" customFormat="1" x14ac:dyDescent="0.35">
      <c r="C251" s="17"/>
      <c r="D251" s="17"/>
      <c r="E251" s="17"/>
      <c r="F251" s="31"/>
      <c r="I251" s="19"/>
      <c r="J251" s="13"/>
      <c r="K251" s="13"/>
      <c r="L251" s="13"/>
      <c r="M251" s="13"/>
      <c r="N251" s="13"/>
      <c r="O251" s="13"/>
      <c r="P251" s="13"/>
      <c r="Q251" s="13"/>
    </row>
    <row r="252" spans="3:17" s="14" customFormat="1" x14ac:dyDescent="0.35">
      <c r="C252" s="17"/>
      <c r="D252" s="17"/>
      <c r="E252" s="17"/>
      <c r="F252" s="31"/>
      <c r="I252" s="19"/>
      <c r="J252" s="13"/>
      <c r="K252" s="13"/>
      <c r="L252" s="13"/>
      <c r="M252" s="13"/>
      <c r="N252" s="13"/>
      <c r="O252" s="13"/>
      <c r="P252" s="13"/>
      <c r="Q252" s="13"/>
    </row>
    <row r="253" spans="3:17" s="14" customFormat="1" x14ac:dyDescent="0.35">
      <c r="C253" s="17"/>
      <c r="D253" s="17"/>
      <c r="E253" s="17"/>
      <c r="F253" s="31"/>
      <c r="I253" s="19"/>
      <c r="J253" s="13"/>
      <c r="K253" s="13"/>
      <c r="L253" s="13"/>
      <c r="M253" s="13"/>
      <c r="N253" s="13"/>
      <c r="O253" s="13"/>
      <c r="P253" s="13"/>
      <c r="Q253" s="13"/>
    </row>
    <row r="254" spans="3:17" s="14" customFormat="1" x14ac:dyDescent="0.35">
      <c r="C254" s="17"/>
      <c r="D254" s="17"/>
      <c r="E254" s="17"/>
      <c r="F254" s="31"/>
      <c r="I254" s="19"/>
      <c r="J254" s="13"/>
      <c r="K254" s="13"/>
      <c r="L254" s="13"/>
      <c r="M254" s="13"/>
      <c r="N254" s="13"/>
      <c r="O254" s="13"/>
      <c r="P254" s="13"/>
      <c r="Q254" s="13"/>
    </row>
    <row r="255" spans="3:17" s="14" customFormat="1" x14ac:dyDescent="0.35">
      <c r="C255" s="17"/>
      <c r="D255" s="17"/>
      <c r="E255" s="17"/>
      <c r="F255" s="31"/>
      <c r="I255" s="19"/>
      <c r="J255" s="13"/>
      <c r="K255" s="13"/>
      <c r="L255" s="13"/>
      <c r="M255" s="13"/>
      <c r="N255" s="13"/>
      <c r="O255" s="13"/>
      <c r="P255" s="13"/>
      <c r="Q255" s="13"/>
    </row>
    <row r="256" spans="3:17" s="14" customFormat="1" x14ac:dyDescent="0.35">
      <c r="C256" s="17"/>
      <c r="D256" s="17"/>
      <c r="E256" s="17"/>
      <c r="F256" s="31"/>
      <c r="I256" s="19"/>
      <c r="J256" s="13"/>
      <c r="K256" s="13"/>
      <c r="L256" s="13"/>
      <c r="M256" s="13"/>
      <c r="N256" s="13"/>
      <c r="O256" s="13"/>
      <c r="P256" s="13"/>
      <c r="Q256" s="13"/>
    </row>
    <row r="257" spans="3:17" s="14" customFormat="1" x14ac:dyDescent="0.35">
      <c r="C257" s="17"/>
      <c r="D257" s="17"/>
      <c r="E257" s="17"/>
      <c r="F257" s="31"/>
      <c r="I257" s="19"/>
      <c r="J257" s="13"/>
      <c r="K257" s="13"/>
      <c r="L257" s="13"/>
      <c r="M257" s="13"/>
      <c r="N257" s="13"/>
      <c r="O257" s="13"/>
      <c r="P257" s="13"/>
      <c r="Q257" s="13"/>
    </row>
    <row r="258" spans="3:17" s="14" customFormat="1" x14ac:dyDescent="0.35">
      <c r="C258" s="17"/>
      <c r="D258" s="17"/>
      <c r="E258" s="17"/>
      <c r="F258" s="31"/>
      <c r="I258" s="19"/>
      <c r="J258" s="13"/>
      <c r="K258" s="13"/>
      <c r="L258" s="13"/>
      <c r="M258" s="13"/>
      <c r="N258" s="13"/>
      <c r="O258" s="13"/>
      <c r="P258" s="13"/>
      <c r="Q258" s="13"/>
    </row>
    <row r="259" spans="3:17" s="14" customFormat="1" x14ac:dyDescent="0.35">
      <c r="C259" s="17"/>
      <c r="D259" s="17"/>
      <c r="E259" s="17"/>
      <c r="F259" s="31"/>
      <c r="I259" s="19"/>
      <c r="J259" s="13"/>
      <c r="K259" s="13"/>
      <c r="L259" s="13"/>
      <c r="M259" s="13"/>
      <c r="N259" s="13"/>
      <c r="O259" s="13"/>
      <c r="P259" s="13"/>
      <c r="Q259" s="13"/>
    </row>
    <row r="260" spans="3:17" s="14" customFormat="1" x14ac:dyDescent="0.35">
      <c r="C260" s="17"/>
      <c r="D260" s="17"/>
      <c r="E260" s="17"/>
      <c r="F260" s="31"/>
      <c r="I260" s="19"/>
      <c r="J260" s="13"/>
      <c r="K260" s="13"/>
      <c r="L260" s="13"/>
      <c r="M260" s="13"/>
      <c r="N260" s="13"/>
      <c r="O260" s="13"/>
      <c r="P260" s="13"/>
      <c r="Q260" s="13"/>
    </row>
    <row r="261" spans="3:17" s="14" customFormat="1" x14ac:dyDescent="0.35">
      <c r="C261" s="17"/>
      <c r="D261" s="17"/>
      <c r="E261" s="17"/>
      <c r="F261" s="31"/>
      <c r="I261" s="19"/>
      <c r="J261" s="13"/>
      <c r="K261" s="13"/>
      <c r="L261" s="13"/>
      <c r="M261" s="13"/>
      <c r="N261" s="13"/>
      <c r="O261" s="13"/>
      <c r="P261" s="13"/>
      <c r="Q261" s="13"/>
    </row>
    <row r="262" spans="3:17" s="14" customFormat="1" x14ac:dyDescent="0.35">
      <c r="C262" s="17"/>
      <c r="D262" s="17"/>
      <c r="E262" s="17"/>
      <c r="F262" s="31"/>
      <c r="I262" s="19"/>
      <c r="J262" s="13"/>
      <c r="K262" s="13"/>
      <c r="L262" s="13"/>
      <c r="M262" s="13"/>
      <c r="N262" s="13"/>
      <c r="O262" s="13"/>
      <c r="P262" s="13"/>
      <c r="Q262" s="13"/>
    </row>
    <row r="263" spans="3:17" s="14" customFormat="1" x14ac:dyDescent="0.35">
      <c r="C263" s="17"/>
      <c r="D263" s="17"/>
      <c r="E263" s="17"/>
      <c r="F263" s="31"/>
      <c r="I263" s="19"/>
      <c r="J263" s="13"/>
      <c r="K263" s="13"/>
      <c r="L263" s="13"/>
      <c r="M263" s="13"/>
      <c r="N263" s="13"/>
      <c r="O263" s="13"/>
      <c r="P263" s="13"/>
      <c r="Q263" s="13"/>
    </row>
    <row r="264" spans="3:17" s="14" customFormat="1" x14ac:dyDescent="0.35">
      <c r="C264" s="17"/>
      <c r="D264" s="17"/>
      <c r="E264" s="17"/>
      <c r="F264" s="31"/>
      <c r="I264" s="19"/>
      <c r="J264" s="13"/>
      <c r="K264" s="13"/>
      <c r="L264" s="13"/>
      <c r="M264" s="13"/>
      <c r="N264" s="13"/>
      <c r="O264" s="13"/>
      <c r="P264" s="13"/>
      <c r="Q264" s="13"/>
    </row>
    <row r="265" spans="3:17" s="14" customFormat="1" x14ac:dyDescent="0.35">
      <c r="C265" s="17"/>
      <c r="D265" s="17"/>
      <c r="E265" s="17"/>
      <c r="F265" s="31"/>
      <c r="I265" s="19"/>
      <c r="J265" s="13"/>
      <c r="K265" s="13"/>
      <c r="L265" s="13"/>
      <c r="M265" s="13"/>
      <c r="N265" s="13"/>
      <c r="O265" s="13"/>
      <c r="P265" s="13"/>
      <c r="Q265" s="13"/>
    </row>
    <row r="266" spans="3:17" s="14" customFormat="1" x14ac:dyDescent="0.35">
      <c r="C266" s="17"/>
      <c r="D266" s="17"/>
      <c r="E266" s="17"/>
      <c r="F266" s="31"/>
      <c r="I266" s="19"/>
      <c r="J266" s="13"/>
      <c r="K266" s="13"/>
      <c r="L266" s="13"/>
      <c r="M266" s="13"/>
      <c r="N266" s="13"/>
      <c r="O266" s="13"/>
      <c r="P266" s="13"/>
      <c r="Q266" s="13"/>
    </row>
    <row r="267" spans="3:17" s="14" customFormat="1" x14ac:dyDescent="0.35">
      <c r="C267" s="17"/>
      <c r="D267" s="17"/>
      <c r="E267" s="17"/>
      <c r="F267" s="31"/>
      <c r="I267" s="19"/>
      <c r="J267" s="13"/>
      <c r="K267" s="13"/>
      <c r="L267" s="13"/>
      <c r="M267" s="13"/>
      <c r="N267" s="13"/>
      <c r="O267" s="13"/>
      <c r="P267" s="13"/>
      <c r="Q267" s="13"/>
    </row>
    <row r="268" spans="3:17" s="14" customFormat="1" x14ac:dyDescent="0.35">
      <c r="C268" s="17"/>
      <c r="D268" s="17"/>
      <c r="E268" s="17"/>
      <c r="F268" s="31"/>
      <c r="I268" s="19"/>
      <c r="J268" s="13"/>
      <c r="K268" s="13"/>
      <c r="L268" s="13"/>
      <c r="M268" s="13"/>
      <c r="N268" s="13"/>
      <c r="O268" s="13"/>
      <c r="P268" s="13"/>
      <c r="Q268" s="13"/>
    </row>
    <row r="269" spans="3:17" s="14" customFormat="1" x14ac:dyDescent="0.35">
      <c r="C269" s="17"/>
      <c r="D269" s="17"/>
      <c r="E269" s="17"/>
      <c r="F269" s="31"/>
      <c r="I269" s="19"/>
      <c r="J269" s="13"/>
      <c r="K269" s="13"/>
      <c r="L269" s="13"/>
      <c r="M269" s="13"/>
      <c r="N269" s="13"/>
      <c r="O269" s="13"/>
      <c r="P269" s="13"/>
      <c r="Q269" s="13"/>
    </row>
    <row r="270" spans="3:17" s="14" customFormat="1" x14ac:dyDescent="0.35">
      <c r="C270" s="17"/>
      <c r="D270" s="17"/>
      <c r="E270" s="17"/>
      <c r="F270" s="31"/>
      <c r="I270" s="19"/>
      <c r="J270" s="13"/>
      <c r="K270" s="13"/>
      <c r="L270" s="13"/>
      <c r="M270" s="13"/>
      <c r="N270" s="13"/>
      <c r="O270" s="13"/>
      <c r="P270" s="13"/>
      <c r="Q270" s="13"/>
    </row>
    <row r="271" spans="3:17" s="14" customFormat="1" x14ac:dyDescent="0.35">
      <c r="C271" s="17"/>
      <c r="D271" s="17"/>
      <c r="E271" s="17"/>
      <c r="F271" s="31"/>
      <c r="I271" s="19"/>
      <c r="J271" s="13"/>
      <c r="K271" s="13"/>
      <c r="L271" s="13"/>
      <c r="M271" s="13"/>
      <c r="N271" s="13"/>
      <c r="O271" s="13"/>
      <c r="P271" s="13"/>
      <c r="Q271" s="13"/>
    </row>
    <row r="272" spans="3:17" s="14" customFormat="1" x14ac:dyDescent="0.35">
      <c r="C272" s="17"/>
      <c r="D272" s="17"/>
      <c r="E272" s="17"/>
      <c r="F272" s="31"/>
      <c r="I272" s="19"/>
      <c r="J272" s="13"/>
      <c r="K272" s="13"/>
      <c r="L272" s="13"/>
      <c r="M272" s="13"/>
      <c r="N272" s="13"/>
      <c r="O272" s="13"/>
      <c r="P272" s="13"/>
      <c r="Q272" s="13"/>
    </row>
    <row r="273" spans="3:17" s="14" customFormat="1" x14ac:dyDescent="0.35">
      <c r="C273" s="17"/>
      <c r="D273" s="17"/>
      <c r="E273" s="17"/>
      <c r="F273" s="31"/>
      <c r="I273" s="19"/>
      <c r="J273" s="13"/>
      <c r="K273" s="13"/>
      <c r="L273" s="13"/>
      <c r="M273" s="13"/>
      <c r="N273" s="13"/>
      <c r="O273" s="13"/>
      <c r="P273" s="13"/>
      <c r="Q273" s="13"/>
    </row>
    <row r="274" spans="3:17" s="14" customFormat="1" x14ac:dyDescent="0.35">
      <c r="C274" s="17"/>
      <c r="D274" s="17"/>
      <c r="E274" s="17"/>
      <c r="F274" s="31"/>
      <c r="I274" s="19"/>
      <c r="J274" s="13"/>
      <c r="K274" s="13"/>
      <c r="L274" s="13"/>
      <c r="M274" s="13"/>
      <c r="N274" s="13"/>
      <c r="O274" s="13"/>
      <c r="P274" s="13"/>
      <c r="Q274" s="13"/>
    </row>
    <row r="275" spans="3:17" s="14" customFormat="1" x14ac:dyDescent="0.35">
      <c r="C275" s="17"/>
      <c r="D275" s="17"/>
      <c r="E275" s="17"/>
      <c r="F275" s="31"/>
      <c r="I275" s="19"/>
      <c r="J275" s="13"/>
      <c r="K275" s="13"/>
      <c r="L275" s="13"/>
      <c r="M275" s="13"/>
      <c r="N275" s="13"/>
      <c r="O275" s="13"/>
      <c r="P275" s="13"/>
      <c r="Q275" s="13"/>
    </row>
    <row r="276" spans="3:17" s="14" customFormat="1" x14ac:dyDescent="0.35">
      <c r="C276" s="17"/>
      <c r="D276" s="17"/>
      <c r="E276" s="17"/>
      <c r="F276" s="31"/>
      <c r="I276" s="19"/>
      <c r="J276" s="13"/>
      <c r="K276" s="13"/>
      <c r="L276" s="13"/>
      <c r="M276" s="13"/>
      <c r="N276" s="13"/>
      <c r="O276" s="13"/>
      <c r="P276" s="13"/>
      <c r="Q276" s="13"/>
    </row>
    <row r="277" spans="3:17" s="14" customFormat="1" x14ac:dyDescent="0.35">
      <c r="C277" s="17"/>
      <c r="D277" s="17"/>
      <c r="E277" s="17"/>
      <c r="F277" s="31"/>
      <c r="I277" s="19"/>
      <c r="J277" s="13"/>
      <c r="K277" s="13"/>
      <c r="L277" s="13"/>
      <c r="M277" s="13"/>
      <c r="N277" s="13"/>
      <c r="O277" s="13"/>
      <c r="P277" s="13"/>
      <c r="Q277" s="13"/>
    </row>
    <row r="278" spans="3:17" s="14" customFormat="1" x14ac:dyDescent="0.35">
      <c r="C278" s="17"/>
      <c r="D278" s="17"/>
      <c r="E278" s="17"/>
      <c r="F278" s="31"/>
      <c r="I278" s="19"/>
      <c r="J278" s="13"/>
      <c r="K278" s="13"/>
      <c r="L278" s="13"/>
      <c r="M278" s="13"/>
      <c r="N278" s="13"/>
      <c r="O278" s="13"/>
      <c r="P278" s="13"/>
      <c r="Q278" s="13"/>
    </row>
    <row r="279" spans="3:17" s="14" customFormat="1" x14ac:dyDescent="0.35">
      <c r="C279" s="17"/>
      <c r="D279" s="17"/>
      <c r="E279" s="17"/>
      <c r="F279" s="31"/>
      <c r="I279" s="19"/>
      <c r="J279" s="13"/>
      <c r="K279" s="13"/>
      <c r="L279" s="13"/>
      <c r="M279" s="13"/>
      <c r="N279" s="13"/>
      <c r="O279" s="13"/>
      <c r="P279" s="13"/>
      <c r="Q279" s="13"/>
    </row>
    <row r="280" spans="3:17" s="14" customFormat="1" x14ac:dyDescent="0.35">
      <c r="C280" s="17"/>
      <c r="D280" s="17"/>
      <c r="E280" s="17"/>
      <c r="F280" s="31"/>
      <c r="I280" s="19"/>
      <c r="J280" s="13"/>
      <c r="K280" s="13"/>
      <c r="L280" s="13"/>
      <c r="M280" s="13"/>
      <c r="N280" s="13"/>
      <c r="O280" s="13"/>
      <c r="P280" s="13"/>
      <c r="Q280" s="13"/>
    </row>
    <row r="281" spans="3:17" s="14" customFormat="1" x14ac:dyDescent="0.35">
      <c r="C281" s="17"/>
      <c r="D281" s="17"/>
      <c r="E281" s="17"/>
      <c r="F281" s="31"/>
      <c r="I281" s="19"/>
      <c r="J281" s="13"/>
      <c r="K281" s="13"/>
      <c r="L281" s="13"/>
      <c r="M281" s="13"/>
      <c r="N281" s="13"/>
      <c r="O281" s="13"/>
      <c r="P281" s="13"/>
      <c r="Q281" s="13"/>
    </row>
    <row r="282" spans="3:17" s="14" customFormat="1" x14ac:dyDescent="0.35">
      <c r="C282" s="17"/>
      <c r="D282" s="17"/>
      <c r="E282" s="17"/>
      <c r="F282" s="31"/>
      <c r="I282" s="19"/>
      <c r="J282" s="13"/>
      <c r="K282" s="13"/>
      <c r="L282" s="13"/>
      <c r="M282" s="13"/>
      <c r="N282" s="13"/>
      <c r="O282" s="13"/>
      <c r="P282" s="13"/>
      <c r="Q282" s="13"/>
    </row>
    <row r="283" spans="3:17" s="14" customFormat="1" x14ac:dyDescent="0.35">
      <c r="C283" s="17"/>
      <c r="D283" s="17"/>
      <c r="E283" s="17"/>
      <c r="F283" s="31"/>
      <c r="I283" s="19"/>
      <c r="J283" s="13"/>
      <c r="K283" s="13"/>
      <c r="L283" s="13"/>
      <c r="M283" s="13"/>
      <c r="N283" s="13"/>
      <c r="O283" s="13"/>
      <c r="P283" s="13"/>
      <c r="Q283" s="13"/>
    </row>
    <row r="284" spans="3:17" s="14" customFormat="1" x14ac:dyDescent="0.35">
      <c r="C284" s="17"/>
      <c r="D284" s="17"/>
      <c r="E284" s="17"/>
      <c r="F284" s="31"/>
      <c r="I284" s="19"/>
      <c r="J284" s="13"/>
      <c r="K284" s="13"/>
      <c r="L284" s="13"/>
      <c r="M284" s="13"/>
      <c r="N284" s="13"/>
      <c r="O284" s="13"/>
      <c r="P284" s="13"/>
      <c r="Q284" s="13"/>
    </row>
    <row r="285" spans="3:17" s="14" customFormat="1" x14ac:dyDescent="0.35">
      <c r="C285" s="17"/>
      <c r="D285" s="17"/>
      <c r="E285" s="17"/>
      <c r="F285" s="31"/>
      <c r="I285" s="19"/>
      <c r="J285" s="13"/>
      <c r="K285" s="13"/>
      <c r="L285" s="13"/>
      <c r="M285" s="13"/>
      <c r="N285" s="13"/>
      <c r="O285" s="13"/>
      <c r="P285" s="13"/>
      <c r="Q285" s="13"/>
    </row>
    <row r="286" spans="3:17" s="14" customFormat="1" x14ac:dyDescent="0.35">
      <c r="C286" s="17"/>
      <c r="D286" s="17"/>
      <c r="E286" s="17"/>
      <c r="F286" s="31"/>
      <c r="I286" s="19"/>
      <c r="J286" s="13"/>
      <c r="K286" s="13"/>
      <c r="L286" s="13"/>
      <c r="M286" s="13"/>
      <c r="N286" s="13"/>
      <c r="O286" s="13"/>
      <c r="P286" s="13"/>
      <c r="Q286" s="13"/>
    </row>
    <row r="287" spans="3:17" s="14" customFormat="1" x14ac:dyDescent="0.35">
      <c r="C287" s="17"/>
      <c r="D287" s="17"/>
      <c r="E287" s="17"/>
      <c r="F287" s="31"/>
      <c r="I287" s="19"/>
      <c r="J287" s="13"/>
      <c r="K287" s="13"/>
      <c r="L287" s="13"/>
      <c r="M287" s="13"/>
      <c r="N287" s="13"/>
      <c r="O287" s="13"/>
      <c r="P287" s="13"/>
      <c r="Q287" s="13"/>
    </row>
    <row r="288" spans="3:17" s="14" customFormat="1" x14ac:dyDescent="0.35">
      <c r="C288" s="17"/>
      <c r="D288" s="17"/>
      <c r="E288" s="17"/>
      <c r="F288" s="31"/>
      <c r="I288" s="19"/>
      <c r="J288" s="13"/>
      <c r="K288" s="13"/>
      <c r="L288" s="13"/>
      <c r="M288" s="13"/>
      <c r="N288" s="13"/>
      <c r="O288" s="13"/>
      <c r="P288" s="13"/>
      <c r="Q288" s="13"/>
    </row>
    <row r="289" spans="3:17" s="14" customFormat="1" x14ac:dyDescent="0.35">
      <c r="C289" s="17"/>
      <c r="D289" s="17"/>
      <c r="E289" s="17"/>
      <c r="F289" s="31"/>
      <c r="I289" s="19"/>
      <c r="J289" s="13"/>
      <c r="K289" s="13"/>
      <c r="L289" s="13"/>
      <c r="M289" s="13"/>
      <c r="N289" s="13"/>
      <c r="O289" s="13"/>
      <c r="P289" s="13"/>
      <c r="Q289" s="13"/>
    </row>
    <row r="290" spans="3:17" s="14" customFormat="1" x14ac:dyDescent="0.35">
      <c r="C290" s="17"/>
      <c r="D290" s="17"/>
      <c r="E290" s="17"/>
      <c r="F290" s="31"/>
      <c r="I290" s="19"/>
      <c r="J290" s="13"/>
      <c r="K290" s="13"/>
      <c r="L290" s="13"/>
      <c r="M290" s="13"/>
      <c r="N290" s="13"/>
      <c r="O290" s="13"/>
      <c r="P290" s="13"/>
      <c r="Q290" s="13"/>
    </row>
    <row r="291" spans="3:17" s="14" customFormat="1" x14ac:dyDescent="0.35">
      <c r="C291" s="17"/>
      <c r="D291" s="17"/>
      <c r="E291" s="17"/>
      <c r="F291" s="31"/>
      <c r="I291" s="19"/>
      <c r="J291" s="13"/>
      <c r="K291" s="13"/>
      <c r="L291" s="13"/>
      <c r="M291" s="13"/>
      <c r="N291" s="13"/>
      <c r="O291" s="13"/>
      <c r="P291" s="13"/>
      <c r="Q291" s="13"/>
    </row>
    <row r="292" spans="3:17" s="14" customFormat="1" x14ac:dyDescent="0.35">
      <c r="C292" s="17"/>
      <c r="D292" s="17"/>
      <c r="E292" s="17"/>
      <c r="F292" s="31"/>
      <c r="I292" s="19"/>
      <c r="J292" s="13"/>
      <c r="K292" s="13"/>
      <c r="L292" s="13"/>
      <c r="M292" s="13"/>
      <c r="N292" s="13"/>
      <c r="O292" s="13"/>
      <c r="P292" s="13"/>
      <c r="Q292" s="13"/>
    </row>
    <row r="293" spans="3:17" s="14" customFormat="1" x14ac:dyDescent="0.35">
      <c r="C293" s="17"/>
      <c r="D293" s="17"/>
      <c r="E293" s="17"/>
      <c r="F293" s="31"/>
      <c r="I293" s="19"/>
      <c r="J293" s="13"/>
      <c r="K293" s="13"/>
      <c r="L293" s="13"/>
      <c r="M293" s="13"/>
      <c r="N293" s="13"/>
      <c r="O293" s="13"/>
      <c r="P293" s="13"/>
      <c r="Q293" s="13"/>
    </row>
    <row r="294" spans="3:17" s="14" customFormat="1" x14ac:dyDescent="0.35">
      <c r="C294" s="17"/>
      <c r="D294" s="17"/>
      <c r="E294" s="17"/>
      <c r="F294" s="31"/>
      <c r="I294" s="19"/>
      <c r="J294" s="13"/>
      <c r="K294" s="13"/>
      <c r="L294" s="13"/>
      <c r="M294" s="13"/>
      <c r="N294" s="13"/>
      <c r="O294" s="13"/>
      <c r="P294" s="13"/>
      <c r="Q294" s="13"/>
    </row>
    <row r="295" spans="3:17" s="14" customFormat="1" x14ac:dyDescent="0.35">
      <c r="C295" s="17"/>
      <c r="D295" s="17"/>
      <c r="E295" s="17"/>
      <c r="F295" s="31"/>
      <c r="I295" s="19"/>
      <c r="J295" s="13"/>
      <c r="K295" s="13"/>
      <c r="L295" s="13"/>
      <c r="M295" s="13"/>
      <c r="N295" s="13"/>
      <c r="O295" s="13"/>
      <c r="P295" s="13"/>
      <c r="Q295" s="13"/>
    </row>
    <row r="296" spans="3:17" s="14" customFormat="1" x14ac:dyDescent="0.35">
      <c r="C296" s="17"/>
      <c r="D296" s="17"/>
      <c r="E296" s="17"/>
      <c r="F296" s="31"/>
      <c r="I296" s="19"/>
      <c r="J296" s="13"/>
      <c r="K296" s="13"/>
      <c r="L296" s="13"/>
      <c r="M296" s="13"/>
      <c r="N296" s="13"/>
      <c r="O296" s="13"/>
      <c r="P296" s="13"/>
      <c r="Q296" s="13"/>
    </row>
    <row r="297" spans="3:17" s="14" customFormat="1" x14ac:dyDescent="0.35">
      <c r="C297" s="17"/>
      <c r="D297" s="17"/>
      <c r="E297" s="17"/>
      <c r="F297" s="31"/>
      <c r="I297" s="19"/>
      <c r="J297" s="13"/>
      <c r="K297" s="13"/>
      <c r="L297" s="13"/>
      <c r="M297" s="13"/>
      <c r="N297" s="13"/>
      <c r="O297" s="13"/>
      <c r="P297" s="13"/>
      <c r="Q297" s="13"/>
    </row>
    <row r="298" spans="3:17" s="14" customFormat="1" x14ac:dyDescent="0.35">
      <c r="C298" s="17"/>
      <c r="D298" s="17"/>
      <c r="E298" s="17"/>
      <c r="F298" s="31"/>
      <c r="I298" s="19"/>
      <c r="J298" s="13"/>
      <c r="K298" s="13"/>
      <c r="L298" s="13"/>
      <c r="M298" s="13"/>
      <c r="N298" s="13"/>
      <c r="O298" s="13"/>
      <c r="P298" s="13"/>
      <c r="Q298" s="13"/>
    </row>
    <row r="299" spans="3:17" s="14" customFormat="1" x14ac:dyDescent="0.35">
      <c r="C299" s="17"/>
      <c r="D299" s="17"/>
      <c r="E299" s="17"/>
      <c r="F299" s="31"/>
      <c r="I299" s="19"/>
      <c r="J299" s="13"/>
      <c r="K299" s="13"/>
      <c r="L299" s="13"/>
      <c r="M299" s="13"/>
      <c r="N299" s="13"/>
      <c r="O299" s="13"/>
      <c r="P299" s="13"/>
      <c r="Q299" s="13"/>
    </row>
    <row r="300" spans="3:17" s="14" customFormat="1" x14ac:dyDescent="0.35">
      <c r="C300" s="17"/>
      <c r="D300" s="17"/>
      <c r="E300" s="17"/>
      <c r="F300" s="31"/>
      <c r="I300" s="19"/>
      <c r="J300" s="13"/>
      <c r="K300" s="13"/>
      <c r="L300" s="13"/>
      <c r="M300" s="13"/>
      <c r="N300" s="13"/>
      <c r="O300" s="13"/>
      <c r="P300" s="13"/>
      <c r="Q300" s="13"/>
    </row>
    <row r="301" spans="3:17" s="14" customFormat="1" x14ac:dyDescent="0.35">
      <c r="C301" s="17"/>
      <c r="D301" s="17"/>
      <c r="E301" s="17"/>
      <c r="F301" s="31"/>
      <c r="I301" s="19"/>
      <c r="J301" s="13"/>
      <c r="K301" s="13"/>
      <c r="L301" s="13"/>
      <c r="M301" s="13"/>
      <c r="N301" s="13"/>
      <c r="O301" s="13"/>
      <c r="P301" s="13"/>
      <c r="Q301" s="13"/>
    </row>
    <row r="302" spans="3:17" s="14" customFormat="1" x14ac:dyDescent="0.35">
      <c r="C302" s="17"/>
      <c r="D302" s="17"/>
      <c r="E302" s="17"/>
      <c r="F302" s="31"/>
      <c r="I302" s="19"/>
      <c r="J302" s="13"/>
      <c r="K302" s="13"/>
      <c r="L302" s="13"/>
      <c r="M302" s="13"/>
      <c r="N302" s="13"/>
      <c r="O302" s="13"/>
      <c r="P302" s="13"/>
      <c r="Q302" s="13"/>
    </row>
    <row r="303" spans="3:17" s="14" customFormat="1" x14ac:dyDescent="0.35">
      <c r="C303" s="17"/>
      <c r="D303" s="17"/>
      <c r="E303" s="17"/>
      <c r="F303" s="31"/>
      <c r="I303" s="19"/>
      <c r="J303" s="13"/>
      <c r="K303" s="13"/>
      <c r="L303" s="13"/>
      <c r="M303" s="13"/>
      <c r="N303" s="13"/>
      <c r="O303" s="13"/>
      <c r="P303" s="13"/>
      <c r="Q303" s="13"/>
    </row>
    <row r="304" spans="3:17" s="14" customFormat="1" x14ac:dyDescent="0.35">
      <c r="C304" s="17"/>
      <c r="D304" s="17"/>
      <c r="E304" s="17"/>
      <c r="F304" s="31"/>
      <c r="I304" s="19"/>
      <c r="J304" s="13"/>
      <c r="K304" s="13"/>
      <c r="L304" s="13"/>
      <c r="M304" s="13"/>
      <c r="N304" s="13"/>
      <c r="O304" s="13"/>
      <c r="P304" s="13"/>
      <c r="Q304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workbookViewId="0">
      <selection sqref="A1:XFD1"/>
    </sheetView>
  </sheetViews>
  <sheetFormatPr defaultRowHeight="14.5" x14ac:dyDescent="0.35"/>
  <cols>
    <col min="1" max="1" width="9.453125" style="7" bestFit="1" customWidth="1"/>
    <col min="2" max="2" width="11.7265625" bestFit="1" customWidth="1"/>
  </cols>
  <sheetData>
    <row r="2" spans="1:17" x14ac:dyDescent="0.35">
      <c r="A2" s="7">
        <v>41137</v>
      </c>
      <c r="B2" t="s">
        <v>17</v>
      </c>
      <c r="C2" t="s">
        <v>18</v>
      </c>
      <c r="D2" t="s">
        <v>19</v>
      </c>
      <c r="E2" t="s">
        <v>20</v>
      </c>
      <c r="F2">
        <v>2</v>
      </c>
      <c r="G2">
        <v>30.002306699999998</v>
      </c>
      <c r="H2">
        <v>-91.0721633</v>
      </c>
      <c r="I2">
        <v>1.1000000000000001</v>
      </c>
      <c r="J2">
        <v>10.199999809265137</v>
      </c>
      <c r="K2">
        <v>726.8</v>
      </c>
      <c r="L2">
        <v>92.4</v>
      </c>
      <c r="M2">
        <v>69.400000000000006</v>
      </c>
      <c r="N2">
        <v>16.899999999999999</v>
      </c>
      <c r="P2">
        <v>7.230999999999999</v>
      </c>
      <c r="Q2" t="s">
        <v>21</v>
      </c>
    </row>
    <row r="3" spans="1:17" x14ac:dyDescent="0.35">
      <c r="A3" s="7">
        <v>41137</v>
      </c>
      <c r="B3" t="s">
        <v>17</v>
      </c>
      <c r="C3" t="s">
        <v>18</v>
      </c>
      <c r="D3" t="s">
        <v>19</v>
      </c>
      <c r="E3" t="s">
        <v>20</v>
      </c>
      <c r="F3">
        <v>2</v>
      </c>
      <c r="G3">
        <v>30.002528300000002</v>
      </c>
      <c r="H3">
        <v>-91.075483300000002</v>
      </c>
      <c r="I3">
        <v>1.3</v>
      </c>
      <c r="J3">
        <v>12.020000457763672</v>
      </c>
      <c r="K3">
        <v>780</v>
      </c>
      <c r="L3">
        <v>69.900000000000006</v>
      </c>
      <c r="M3">
        <v>81.400000000000006</v>
      </c>
      <c r="N3">
        <v>15.4</v>
      </c>
      <c r="P3">
        <v>6.6459999999999999</v>
      </c>
      <c r="Q3" t="s">
        <v>21</v>
      </c>
    </row>
    <row r="4" spans="1:17" x14ac:dyDescent="0.35">
      <c r="A4" s="7">
        <v>41137</v>
      </c>
      <c r="B4" t="s">
        <v>17</v>
      </c>
      <c r="C4" t="s">
        <v>18</v>
      </c>
      <c r="D4" t="s">
        <v>19</v>
      </c>
      <c r="E4" t="s">
        <v>20</v>
      </c>
      <c r="F4">
        <v>2</v>
      </c>
      <c r="G4">
        <v>30.002741700000001</v>
      </c>
      <c r="H4">
        <v>-91.078786699999995</v>
      </c>
      <c r="I4">
        <v>1.5</v>
      </c>
      <c r="J4">
        <v>17.440000534057617</v>
      </c>
      <c r="K4">
        <v>163.19999999999999</v>
      </c>
      <c r="L4">
        <v>41.5</v>
      </c>
      <c r="M4">
        <v>40.5</v>
      </c>
      <c r="N4">
        <v>15</v>
      </c>
      <c r="P4">
        <v>6.49</v>
      </c>
      <c r="Q4" t="s">
        <v>21</v>
      </c>
    </row>
    <row r="5" spans="1:17" x14ac:dyDescent="0.35">
      <c r="A5" s="7">
        <v>41137</v>
      </c>
      <c r="B5" t="s">
        <v>17</v>
      </c>
      <c r="C5" t="s">
        <v>18</v>
      </c>
      <c r="D5" t="s">
        <v>19</v>
      </c>
      <c r="E5" t="s">
        <v>20</v>
      </c>
      <c r="F5">
        <v>2</v>
      </c>
      <c r="G5">
        <v>30.002943299999998</v>
      </c>
      <c r="H5">
        <v>-91.082108300000002</v>
      </c>
      <c r="I5">
        <v>1.7</v>
      </c>
      <c r="J5">
        <v>9.9700002670288086</v>
      </c>
      <c r="K5">
        <v>1083.9000000000001</v>
      </c>
      <c r="L5">
        <v>50.1</v>
      </c>
      <c r="M5">
        <v>476.7</v>
      </c>
      <c r="N5">
        <v>11.7</v>
      </c>
      <c r="P5">
        <v>5.2029999999999994</v>
      </c>
      <c r="Q5" t="s">
        <v>21</v>
      </c>
    </row>
    <row r="6" spans="1:17" x14ac:dyDescent="0.35">
      <c r="A6" s="7">
        <v>41137</v>
      </c>
      <c r="B6" t="s">
        <v>17</v>
      </c>
      <c r="C6" t="s">
        <v>18</v>
      </c>
      <c r="D6" t="s">
        <v>19</v>
      </c>
      <c r="E6" t="s">
        <v>20</v>
      </c>
      <c r="F6">
        <v>2</v>
      </c>
      <c r="G6">
        <v>30.003153300000001</v>
      </c>
      <c r="H6">
        <v>-91.085423300000002</v>
      </c>
      <c r="I6">
        <v>1.8839999999999999</v>
      </c>
      <c r="J6">
        <v>15.569999694824219</v>
      </c>
      <c r="K6">
        <v>190.9</v>
      </c>
      <c r="L6">
        <v>87.4</v>
      </c>
      <c r="M6">
        <v>68.2</v>
      </c>
      <c r="N6">
        <v>16.100000000000001</v>
      </c>
      <c r="P6">
        <v>6.9190000000000005</v>
      </c>
      <c r="Q6" t="s">
        <v>21</v>
      </c>
    </row>
    <row r="7" spans="1:17" x14ac:dyDescent="0.35">
      <c r="A7" s="7">
        <v>41137</v>
      </c>
      <c r="B7" t="s">
        <v>17</v>
      </c>
      <c r="C7" t="s">
        <v>18</v>
      </c>
      <c r="D7" t="s">
        <v>19</v>
      </c>
      <c r="E7" t="s">
        <v>20</v>
      </c>
      <c r="F7">
        <v>2</v>
      </c>
      <c r="G7">
        <v>30.0033633</v>
      </c>
      <c r="H7">
        <v>-91.0887417</v>
      </c>
      <c r="I7">
        <v>2.1</v>
      </c>
      <c r="J7">
        <v>10.390000343322754</v>
      </c>
      <c r="K7">
        <v>1644.8</v>
      </c>
      <c r="L7">
        <v>55.8</v>
      </c>
      <c r="M7">
        <v>419.6</v>
      </c>
      <c r="N7">
        <v>12.8</v>
      </c>
      <c r="P7">
        <v>5.6320000000000006</v>
      </c>
      <c r="Q7" t="s">
        <v>21</v>
      </c>
    </row>
    <row r="8" spans="1:17" x14ac:dyDescent="0.35">
      <c r="A8" s="7">
        <v>41137</v>
      </c>
      <c r="B8" t="s">
        <v>17</v>
      </c>
      <c r="C8" t="s">
        <v>18</v>
      </c>
      <c r="D8" t="s">
        <v>19</v>
      </c>
      <c r="E8" t="s">
        <v>20</v>
      </c>
      <c r="F8">
        <v>2</v>
      </c>
      <c r="G8">
        <v>30.003579999999999</v>
      </c>
      <c r="H8">
        <v>-91.092056700000001</v>
      </c>
      <c r="I8">
        <v>2.2999999999999998</v>
      </c>
      <c r="J8">
        <v>15</v>
      </c>
      <c r="K8">
        <v>349</v>
      </c>
      <c r="L8">
        <v>58.7</v>
      </c>
      <c r="M8">
        <v>36.799999999999997</v>
      </c>
      <c r="N8">
        <v>16.7</v>
      </c>
      <c r="P8">
        <v>7.1529999999999996</v>
      </c>
      <c r="Q8" t="s">
        <v>21</v>
      </c>
    </row>
    <row r="9" spans="1:17" x14ac:dyDescent="0.35">
      <c r="A9" s="7">
        <v>41137</v>
      </c>
      <c r="B9" t="s">
        <v>17</v>
      </c>
      <c r="C9" t="s">
        <v>18</v>
      </c>
      <c r="D9" t="s">
        <v>19</v>
      </c>
      <c r="E9" t="s">
        <v>20</v>
      </c>
      <c r="F9">
        <v>2</v>
      </c>
      <c r="G9">
        <v>30.004816699999999</v>
      </c>
      <c r="H9">
        <v>-91.095029999999994</v>
      </c>
      <c r="I9">
        <v>2.5</v>
      </c>
      <c r="J9">
        <v>9.7100000381469727</v>
      </c>
      <c r="K9">
        <v>378.7</v>
      </c>
      <c r="L9">
        <v>100</v>
      </c>
      <c r="M9">
        <v>67.7</v>
      </c>
      <c r="N9">
        <v>12.6</v>
      </c>
      <c r="P9">
        <v>5.5539999999999994</v>
      </c>
      <c r="Q9" t="s">
        <v>21</v>
      </c>
    </row>
    <row r="10" spans="1:17" x14ac:dyDescent="0.35">
      <c r="A10" s="7">
        <v>41137</v>
      </c>
      <c r="B10" t="s">
        <v>17</v>
      </c>
      <c r="C10" t="s">
        <v>18</v>
      </c>
      <c r="D10" t="s">
        <v>19</v>
      </c>
      <c r="E10" t="s">
        <v>20</v>
      </c>
      <c r="F10">
        <v>2</v>
      </c>
      <c r="G10">
        <v>30.0058033</v>
      </c>
      <c r="H10">
        <v>-91.098079999999996</v>
      </c>
      <c r="I10">
        <v>2.726</v>
      </c>
      <c r="J10">
        <v>13.060000419616699</v>
      </c>
      <c r="K10">
        <v>472.6</v>
      </c>
      <c r="L10">
        <v>66</v>
      </c>
      <c r="M10">
        <v>73.2</v>
      </c>
      <c r="N10">
        <v>14.8</v>
      </c>
      <c r="P10">
        <v>6.4119999999999999</v>
      </c>
      <c r="Q10" t="s">
        <v>21</v>
      </c>
    </row>
    <row r="11" spans="1:17" x14ac:dyDescent="0.35">
      <c r="A11" s="7">
        <v>41137</v>
      </c>
      <c r="B11" t="s">
        <v>17</v>
      </c>
      <c r="C11" t="s">
        <v>18</v>
      </c>
      <c r="D11" t="s">
        <v>19</v>
      </c>
      <c r="E11" t="s">
        <v>20</v>
      </c>
      <c r="F11">
        <v>2</v>
      </c>
      <c r="G11">
        <v>30.005763300000002</v>
      </c>
      <c r="H11">
        <v>-91.101384999999993</v>
      </c>
      <c r="I11">
        <v>2.9</v>
      </c>
      <c r="J11">
        <v>12.579999923706055</v>
      </c>
      <c r="K11">
        <v>2283.1</v>
      </c>
      <c r="L11">
        <v>68.599999999999994</v>
      </c>
      <c r="M11">
        <v>68.599999999999994</v>
      </c>
      <c r="N11">
        <v>13.4</v>
      </c>
      <c r="P11">
        <v>5.8659999999999997</v>
      </c>
      <c r="Q11" t="s">
        <v>21</v>
      </c>
    </row>
    <row r="12" spans="1:17" x14ac:dyDescent="0.35">
      <c r="A12" s="7">
        <v>41137</v>
      </c>
      <c r="B12" t="s">
        <v>17</v>
      </c>
      <c r="C12" t="s">
        <v>18</v>
      </c>
      <c r="D12" t="s">
        <v>19</v>
      </c>
      <c r="E12" t="s">
        <v>20</v>
      </c>
      <c r="F12">
        <v>2</v>
      </c>
      <c r="G12">
        <v>30.0057483</v>
      </c>
      <c r="H12">
        <v>-91.104730000000004</v>
      </c>
      <c r="I12">
        <v>3.1</v>
      </c>
      <c r="J12">
        <v>16.739999771118164</v>
      </c>
      <c r="K12">
        <v>133.1</v>
      </c>
      <c r="L12">
        <v>43.7</v>
      </c>
      <c r="M12">
        <v>31.3</v>
      </c>
      <c r="N12">
        <v>14.1</v>
      </c>
      <c r="P12">
        <v>6.1389999999999993</v>
      </c>
      <c r="Q12" t="s">
        <v>21</v>
      </c>
    </row>
    <row r="13" spans="1:17" x14ac:dyDescent="0.35">
      <c r="A13" s="7">
        <v>41137</v>
      </c>
      <c r="B13" t="s">
        <v>17</v>
      </c>
      <c r="C13" t="s">
        <v>18</v>
      </c>
      <c r="D13" t="s">
        <v>19</v>
      </c>
      <c r="E13" t="s">
        <v>20</v>
      </c>
      <c r="F13">
        <v>2</v>
      </c>
      <c r="G13">
        <v>30.006948300000001</v>
      </c>
      <c r="H13">
        <v>-91.107483299999998</v>
      </c>
      <c r="I13">
        <v>3.2949999999999999</v>
      </c>
      <c r="J13">
        <v>13.109999656677246</v>
      </c>
      <c r="K13">
        <v>697.4</v>
      </c>
      <c r="L13">
        <v>70.099999999999994</v>
      </c>
      <c r="M13">
        <v>104.4</v>
      </c>
      <c r="N13">
        <v>10.5</v>
      </c>
      <c r="P13">
        <v>4.7349999999999994</v>
      </c>
      <c r="Q13" t="s">
        <v>21</v>
      </c>
    </row>
    <row r="14" spans="1:17" x14ac:dyDescent="0.35">
      <c r="A14" s="7">
        <v>41137</v>
      </c>
      <c r="B14" t="s">
        <v>17</v>
      </c>
      <c r="C14" t="s">
        <v>18</v>
      </c>
      <c r="D14" t="s">
        <v>19</v>
      </c>
      <c r="E14" t="s">
        <v>20</v>
      </c>
      <c r="F14">
        <v>2</v>
      </c>
      <c r="G14">
        <v>30.008299999999998</v>
      </c>
      <c r="H14">
        <v>-91.109886700000004</v>
      </c>
      <c r="I14">
        <v>3.5209999999999999</v>
      </c>
      <c r="J14">
        <v>5.0399999618530273</v>
      </c>
      <c r="K14">
        <v>2465.6</v>
      </c>
      <c r="L14">
        <v>88</v>
      </c>
      <c r="M14">
        <v>4086.8</v>
      </c>
      <c r="N14">
        <v>2775.1</v>
      </c>
      <c r="O14">
        <v>11.6</v>
      </c>
      <c r="P14">
        <v>5.1639999999999997</v>
      </c>
      <c r="Q14" t="s">
        <v>22</v>
      </c>
    </row>
    <row r="15" spans="1:17" x14ac:dyDescent="0.35">
      <c r="A15" s="7">
        <v>41137</v>
      </c>
      <c r="B15" t="s">
        <v>17</v>
      </c>
      <c r="C15" t="s">
        <v>18</v>
      </c>
      <c r="D15" t="s">
        <v>19</v>
      </c>
      <c r="E15" t="s">
        <v>20</v>
      </c>
      <c r="F15">
        <v>2</v>
      </c>
      <c r="G15">
        <v>30.009779999999999</v>
      </c>
      <c r="H15">
        <v>-91.113045</v>
      </c>
      <c r="I15">
        <v>3.7160000000000002</v>
      </c>
      <c r="J15">
        <v>7.6700000762939453</v>
      </c>
      <c r="K15">
        <v>917.5</v>
      </c>
      <c r="L15">
        <v>29.8</v>
      </c>
      <c r="M15">
        <v>7241.9</v>
      </c>
      <c r="N15">
        <v>6703.8</v>
      </c>
      <c r="O15">
        <v>9.6999999999999993</v>
      </c>
      <c r="P15">
        <v>4.423</v>
      </c>
      <c r="Q15" t="s">
        <v>22</v>
      </c>
    </row>
    <row r="16" spans="1:17" x14ac:dyDescent="0.35">
      <c r="A16" s="7">
        <v>41137</v>
      </c>
      <c r="B16" t="s">
        <v>17</v>
      </c>
      <c r="C16" t="s">
        <v>18</v>
      </c>
      <c r="D16" t="s">
        <v>19</v>
      </c>
      <c r="E16" t="s">
        <v>20</v>
      </c>
      <c r="F16">
        <v>2</v>
      </c>
      <c r="G16">
        <v>30.011113300000002</v>
      </c>
      <c r="H16">
        <v>-91.116169999999997</v>
      </c>
      <c r="I16">
        <v>3.9049999999999998</v>
      </c>
      <c r="J16">
        <v>8.619999885559082</v>
      </c>
      <c r="K16">
        <v>504.1</v>
      </c>
      <c r="L16">
        <v>48.6</v>
      </c>
      <c r="M16">
        <v>696.5</v>
      </c>
      <c r="N16">
        <v>751.3</v>
      </c>
      <c r="O16">
        <v>24.7</v>
      </c>
      <c r="P16">
        <v>10.273000000000001</v>
      </c>
      <c r="Q16" t="s">
        <v>22</v>
      </c>
    </row>
    <row r="17" spans="1:17" x14ac:dyDescent="0.35">
      <c r="A17" s="7">
        <v>41137</v>
      </c>
      <c r="B17" t="s">
        <v>17</v>
      </c>
      <c r="C17" t="s">
        <v>18</v>
      </c>
      <c r="D17" t="s">
        <v>19</v>
      </c>
      <c r="E17" t="s">
        <v>20</v>
      </c>
      <c r="F17">
        <v>2</v>
      </c>
      <c r="G17">
        <v>30.012374999999999</v>
      </c>
      <c r="H17">
        <v>-91.119133300000001</v>
      </c>
      <c r="I17">
        <v>4.0999999999999996</v>
      </c>
      <c r="J17">
        <v>5.2399997711181641</v>
      </c>
      <c r="K17">
        <v>514.6</v>
      </c>
      <c r="L17">
        <v>594.9</v>
      </c>
      <c r="M17">
        <v>15.9</v>
      </c>
      <c r="P17">
        <v>6.8410000000000002</v>
      </c>
      <c r="Q17" t="s">
        <v>23</v>
      </c>
    </row>
    <row r="18" spans="1:17" x14ac:dyDescent="0.35">
      <c r="A18" s="7">
        <v>41137</v>
      </c>
      <c r="B18" t="s">
        <v>17</v>
      </c>
      <c r="C18" t="s">
        <v>18</v>
      </c>
      <c r="D18" t="s">
        <v>19</v>
      </c>
      <c r="E18" t="s">
        <v>20</v>
      </c>
      <c r="F18">
        <v>2</v>
      </c>
      <c r="G18">
        <v>30.013639999999999</v>
      </c>
      <c r="H18">
        <v>-91.122098300000005</v>
      </c>
      <c r="I18">
        <v>4.3</v>
      </c>
      <c r="J18">
        <v>6.2199997901916504</v>
      </c>
      <c r="K18">
        <v>213.5</v>
      </c>
      <c r="L18">
        <v>1440.1</v>
      </c>
      <c r="M18">
        <v>16.600000000000001</v>
      </c>
      <c r="P18">
        <v>7.1140000000000008</v>
      </c>
      <c r="Q18" t="s">
        <v>23</v>
      </c>
    </row>
    <row r="19" spans="1:17" x14ac:dyDescent="0.35">
      <c r="A19" s="7">
        <v>41137</v>
      </c>
      <c r="B19" t="s">
        <v>17</v>
      </c>
      <c r="C19" t="s">
        <v>18</v>
      </c>
      <c r="D19" t="s">
        <v>19</v>
      </c>
      <c r="E19" t="s">
        <v>20</v>
      </c>
      <c r="F19">
        <v>2</v>
      </c>
      <c r="G19">
        <v>30.014873300000001</v>
      </c>
      <c r="H19">
        <v>-91.1249933</v>
      </c>
      <c r="I19">
        <v>4.5</v>
      </c>
      <c r="J19">
        <v>6.0199999809265137</v>
      </c>
      <c r="K19">
        <v>384</v>
      </c>
      <c r="L19">
        <v>636</v>
      </c>
      <c r="M19">
        <v>20.100000000000001</v>
      </c>
      <c r="P19">
        <v>8.479000000000001</v>
      </c>
      <c r="Q19" t="s">
        <v>23</v>
      </c>
    </row>
    <row r="20" spans="1:17" x14ac:dyDescent="0.35">
      <c r="A20" s="7">
        <v>41137</v>
      </c>
      <c r="B20" t="s">
        <v>17</v>
      </c>
      <c r="C20" t="s">
        <v>18</v>
      </c>
      <c r="D20" t="s">
        <v>19</v>
      </c>
      <c r="E20" t="s">
        <v>20</v>
      </c>
      <c r="F20">
        <v>2</v>
      </c>
      <c r="G20">
        <v>30.0153833</v>
      </c>
      <c r="H20">
        <v>-91.132896700000003</v>
      </c>
      <c r="I20">
        <v>4.9950000000000001</v>
      </c>
      <c r="J20">
        <v>4.8499999046325684</v>
      </c>
      <c r="K20">
        <v>324</v>
      </c>
      <c r="L20">
        <v>3944.4</v>
      </c>
      <c r="M20">
        <v>12.9</v>
      </c>
      <c r="P20">
        <v>5.6710000000000003</v>
      </c>
      <c r="Q20" t="s">
        <v>23</v>
      </c>
    </row>
    <row r="21" spans="1:17" x14ac:dyDescent="0.35">
      <c r="A21" s="7">
        <v>41137</v>
      </c>
      <c r="B21" t="s">
        <v>17</v>
      </c>
      <c r="C21" t="s">
        <v>18</v>
      </c>
      <c r="D21" t="s">
        <v>19</v>
      </c>
      <c r="E21" t="s">
        <v>20</v>
      </c>
      <c r="F21">
        <v>2</v>
      </c>
      <c r="G21">
        <v>30.0153</v>
      </c>
      <c r="H21">
        <v>-91.134455000000003</v>
      </c>
      <c r="I21">
        <v>5.1100000000000003</v>
      </c>
      <c r="J21">
        <v>9.0100002288818359</v>
      </c>
      <c r="K21">
        <v>163.19999999999999</v>
      </c>
      <c r="L21">
        <v>715.4</v>
      </c>
      <c r="M21">
        <v>14.3</v>
      </c>
      <c r="P21">
        <v>6.2170000000000005</v>
      </c>
      <c r="Q21" t="s">
        <v>23</v>
      </c>
    </row>
    <row r="22" spans="1:17" x14ac:dyDescent="0.35">
      <c r="A22" s="7">
        <v>41137</v>
      </c>
      <c r="B22" t="s">
        <v>17</v>
      </c>
      <c r="C22" t="s">
        <v>18</v>
      </c>
      <c r="D22" t="s">
        <v>19</v>
      </c>
      <c r="E22" t="s">
        <v>20</v>
      </c>
      <c r="F22">
        <v>2</v>
      </c>
      <c r="G22">
        <v>30.015264999999999</v>
      </c>
      <c r="H22">
        <v>-91.136274999999998</v>
      </c>
      <c r="I22">
        <v>5.2</v>
      </c>
      <c r="J22">
        <v>6.3600001335144043</v>
      </c>
      <c r="K22">
        <v>171</v>
      </c>
      <c r="L22">
        <v>2761</v>
      </c>
      <c r="M22">
        <v>14</v>
      </c>
      <c r="P22">
        <v>6.1</v>
      </c>
      <c r="Q22" t="s">
        <v>23</v>
      </c>
    </row>
    <row r="23" spans="1:17" x14ac:dyDescent="0.35">
      <c r="A23" s="7">
        <v>41137</v>
      </c>
      <c r="B23" t="s">
        <v>17</v>
      </c>
      <c r="C23" t="s">
        <v>18</v>
      </c>
      <c r="D23" t="s">
        <v>19</v>
      </c>
      <c r="E23" t="s">
        <v>20</v>
      </c>
      <c r="F23">
        <v>2</v>
      </c>
      <c r="G23">
        <v>30.015229999999999</v>
      </c>
      <c r="H23">
        <v>-91.138361700000004</v>
      </c>
      <c r="I23">
        <v>5.306</v>
      </c>
      <c r="J23">
        <v>5.3000001907348633</v>
      </c>
      <c r="K23">
        <v>430.5</v>
      </c>
      <c r="L23">
        <v>2322.6999999999998</v>
      </c>
      <c r="M23">
        <v>13</v>
      </c>
      <c r="P23">
        <v>5.71</v>
      </c>
      <c r="Q23" t="s">
        <v>23</v>
      </c>
    </row>
    <row r="24" spans="1:17" x14ac:dyDescent="0.35">
      <c r="A24" s="7">
        <v>41137</v>
      </c>
      <c r="B24" t="s">
        <v>17</v>
      </c>
      <c r="C24" t="s">
        <v>18</v>
      </c>
      <c r="D24" t="s">
        <v>19</v>
      </c>
      <c r="E24" t="s">
        <v>20</v>
      </c>
      <c r="F24">
        <v>2</v>
      </c>
      <c r="G24">
        <v>30.015211699999998</v>
      </c>
      <c r="H24">
        <v>-91.139666700000006</v>
      </c>
      <c r="I24">
        <v>5.3789999999999996</v>
      </c>
      <c r="J24">
        <v>4.7199997901916504</v>
      </c>
      <c r="K24">
        <v>750.2</v>
      </c>
      <c r="L24">
        <v>2574</v>
      </c>
      <c r="M24">
        <v>12</v>
      </c>
      <c r="P24">
        <v>5.3199999999999994</v>
      </c>
      <c r="Q24" t="s">
        <v>23</v>
      </c>
    </row>
    <row r="25" spans="1:17" x14ac:dyDescent="0.35">
      <c r="A25" s="7">
        <v>41137</v>
      </c>
      <c r="B25" t="s">
        <v>17</v>
      </c>
      <c r="C25" t="s">
        <v>18</v>
      </c>
      <c r="D25" t="s">
        <v>19</v>
      </c>
      <c r="E25" t="s">
        <v>20</v>
      </c>
      <c r="F25">
        <v>2</v>
      </c>
      <c r="G25">
        <v>30.015181699999999</v>
      </c>
      <c r="H25">
        <v>-91.141400000000004</v>
      </c>
      <c r="I25">
        <v>5.5</v>
      </c>
      <c r="J25">
        <v>6.0799999237060547</v>
      </c>
      <c r="K25">
        <v>220.8</v>
      </c>
      <c r="L25">
        <v>2133.8000000000002</v>
      </c>
      <c r="M25">
        <v>14.9</v>
      </c>
      <c r="P25">
        <v>6.4509999999999996</v>
      </c>
      <c r="Q25" t="s">
        <v>23</v>
      </c>
    </row>
    <row r="26" spans="1:17" ht="15" x14ac:dyDescent="0.25">
      <c r="A26" s="7">
        <v>41137</v>
      </c>
      <c r="B26" t="s">
        <v>17</v>
      </c>
      <c r="C26" t="s">
        <v>18</v>
      </c>
      <c r="D26" t="s">
        <v>19</v>
      </c>
      <c r="E26" t="s">
        <v>20</v>
      </c>
      <c r="F26">
        <v>2</v>
      </c>
      <c r="G26">
        <v>30.015153300000001</v>
      </c>
      <c r="H26">
        <v>-91.143056700000002</v>
      </c>
      <c r="I26">
        <v>5.6</v>
      </c>
      <c r="J26">
        <v>6.130000114440918</v>
      </c>
      <c r="K26">
        <v>271</v>
      </c>
      <c r="L26">
        <v>2061</v>
      </c>
      <c r="M26">
        <v>13.2</v>
      </c>
      <c r="P26">
        <v>5.7879999999999994</v>
      </c>
      <c r="Q26" t="s">
        <v>23</v>
      </c>
    </row>
    <row r="27" spans="1:17" x14ac:dyDescent="0.35">
      <c r="A27" s="7">
        <v>41137</v>
      </c>
      <c r="B27" t="s">
        <v>17</v>
      </c>
      <c r="C27" t="s">
        <v>18</v>
      </c>
      <c r="D27" t="s">
        <v>19</v>
      </c>
      <c r="E27" t="s">
        <v>20</v>
      </c>
      <c r="F27">
        <v>2</v>
      </c>
      <c r="G27">
        <v>30.015118300000001</v>
      </c>
      <c r="H27">
        <v>-91.144796700000001</v>
      </c>
      <c r="I27">
        <v>5.7</v>
      </c>
      <c r="J27">
        <v>7.929999828338623</v>
      </c>
      <c r="K27">
        <v>147.6</v>
      </c>
      <c r="L27">
        <v>1453.1</v>
      </c>
      <c r="M27">
        <v>13.6</v>
      </c>
      <c r="P27">
        <v>5.944</v>
      </c>
      <c r="Q27" t="s">
        <v>23</v>
      </c>
    </row>
    <row r="28" spans="1:17" x14ac:dyDescent="0.35">
      <c r="A28" s="7">
        <v>41137</v>
      </c>
      <c r="B28" t="s">
        <v>17</v>
      </c>
      <c r="C28" t="s">
        <v>18</v>
      </c>
      <c r="D28" t="s">
        <v>19</v>
      </c>
      <c r="E28" t="s">
        <v>20</v>
      </c>
      <c r="F28">
        <v>2</v>
      </c>
      <c r="G28">
        <v>30.015090000000001</v>
      </c>
      <c r="H28">
        <v>-91.146445</v>
      </c>
      <c r="I28">
        <v>5.8</v>
      </c>
      <c r="J28">
        <v>5.8299999237060547</v>
      </c>
      <c r="K28">
        <v>621.79999999999995</v>
      </c>
      <c r="L28">
        <v>945.9</v>
      </c>
      <c r="M28">
        <v>14.5</v>
      </c>
      <c r="P28">
        <v>6.2949999999999999</v>
      </c>
      <c r="Q28" t="s">
        <v>23</v>
      </c>
    </row>
    <row r="29" spans="1:17" x14ac:dyDescent="0.35">
      <c r="A29" s="7">
        <v>41137</v>
      </c>
      <c r="B29" t="s">
        <v>17</v>
      </c>
      <c r="C29" t="s">
        <v>18</v>
      </c>
      <c r="D29" t="s">
        <v>19</v>
      </c>
      <c r="E29" t="s">
        <v>20</v>
      </c>
      <c r="F29">
        <v>2</v>
      </c>
      <c r="G29">
        <v>30.015063300000001</v>
      </c>
      <c r="H29">
        <v>-91.148096699999996</v>
      </c>
      <c r="I29">
        <v>5.9</v>
      </c>
      <c r="J29">
        <v>6.0100002288818359</v>
      </c>
      <c r="K29">
        <v>181.5</v>
      </c>
      <c r="L29">
        <v>2928.3</v>
      </c>
      <c r="M29">
        <v>15.1</v>
      </c>
      <c r="P29">
        <v>6.5289999999999999</v>
      </c>
      <c r="Q29" t="s">
        <v>23</v>
      </c>
    </row>
    <row r="30" spans="1:17" x14ac:dyDescent="0.35">
      <c r="A30" s="7">
        <v>41137</v>
      </c>
      <c r="B30" t="s">
        <v>17</v>
      </c>
      <c r="C30" t="s">
        <v>18</v>
      </c>
      <c r="D30" t="s">
        <v>19</v>
      </c>
      <c r="E30" t="s">
        <v>20</v>
      </c>
      <c r="F30">
        <v>2</v>
      </c>
      <c r="G30">
        <v>30.015136699999999</v>
      </c>
      <c r="H30">
        <v>-91.149918299999996</v>
      </c>
      <c r="I30">
        <v>6.0049999999999999</v>
      </c>
      <c r="J30">
        <v>7.5399999618530273</v>
      </c>
      <c r="K30">
        <v>213.3</v>
      </c>
      <c r="L30">
        <v>789.9</v>
      </c>
      <c r="M30">
        <v>16.600000000000001</v>
      </c>
      <c r="P30">
        <v>7.1140000000000008</v>
      </c>
      <c r="Q30" t="s">
        <v>23</v>
      </c>
    </row>
    <row r="31" spans="1:17" x14ac:dyDescent="0.35">
      <c r="A31" s="7">
        <v>41137</v>
      </c>
      <c r="B31" t="s">
        <v>17</v>
      </c>
      <c r="C31" t="s">
        <v>18</v>
      </c>
      <c r="D31" t="s">
        <v>19</v>
      </c>
      <c r="E31" t="s">
        <v>20</v>
      </c>
      <c r="F31">
        <v>2</v>
      </c>
      <c r="G31">
        <v>30.015425</v>
      </c>
      <c r="H31">
        <v>-91.153180000000006</v>
      </c>
      <c r="I31">
        <v>6.202</v>
      </c>
      <c r="J31">
        <v>4.3899998664855957</v>
      </c>
      <c r="K31">
        <v>521.29999999999995</v>
      </c>
      <c r="L31">
        <v>3465</v>
      </c>
      <c r="M31">
        <v>13.1</v>
      </c>
      <c r="P31">
        <v>5.7489999999999997</v>
      </c>
      <c r="Q31" t="s">
        <v>23</v>
      </c>
    </row>
    <row r="32" spans="1:17" x14ac:dyDescent="0.35">
      <c r="A32" s="7">
        <v>41137</v>
      </c>
      <c r="B32" t="s">
        <v>17</v>
      </c>
      <c r="C32" t="s">
        <v>18</v>
      </c>
      <c r="D32" t="s">
        <v>19</v>
      </c>
      <c r="E32" t="s">
        <v>20</v>
      </c>
      <c r="F32">
        <v>2</v>
      </c>
      <c r="G32">
        <v>30.014285000000001</v>
      </c>
      <c r="H32">
        <v>-91.156170000000003</v>
      </c>
      <c r="I32">
        <v>6.4</v>
      </c>
      <c r="J32">
        <v>4.8299999237060547</v>
      </c>
      <c r="K32">
        <v>580.79999999999995</v>
      </c>
      <c r="L32">
        <v>1818.9</v>
      </c>
      <c r="M32">
        <v>15.2</v>
      </c>
      <c r="P32">
        <v>6.5679999999999996</v>
      </c>
      <c r="Q32" t="s">
        <v>23</v>
      </c>
    </row>
    <row r="33" spans="1:17" x14ac:dyDescent="0.35">
      <c r="A33" s="7">
        <v>41137</v>
      </c>
      <c r="B33" t="s">
        <v>17</v>
      </c>
      <c r="C33" t="s">
        <v>18</v>
      </c>
      <c r="D33" t="s">
        <v>19</v>
      </c>
      <c r="E33" t="s">
        <v>20</v>
      </c>
      <c r="F33">
        <v>2</v>
      </c>
      <c r="G33">
        <v>30.0136933</v>
      </c>
      <c r="H33">
        <v>-91.159446700000004</v>
      </c>
      <c r="I33">
        <v>6.6</v>
      </c>
      <c r="J33">
        <v>6.0399999618530273</v>
      </c>
      <c r="K33">
        <v>276.5</v>
      </c>
      <c r="L33">
        <v>1547.1</v>
      </c>
      <c r="M33">
        <v>15.6</v>
      </c>
      <c r="P33">
        <v>6.7239999999999993</v>
      </c>
      <c r="Q33" t="s">
        <v>23</v>
      </c>
    </row>
    <row r="34" spans="1:17" x14ac:dyDescent="0.35">
      <c r="A34" s="7">
        <v>41137</v>
      </c>
      <c r="B34" t="s">
        <v>17</v>
      </c>
      <c r="C34" t="s">
        <v>18</v>
      </c>
      <c r="D34" t="s">
        <v>19</v>
      </c>
      <c r="E34" t="s">
        <v>20</v>
      </c>
      <c r="F34">
        <v>2</v>
      </c>
      <c r="G34">
        <v>30.013206700000001</v>
      </c>
      <c r="H34">
        <v>-91.162440000000004</v>
      </c>
      <c r="I34">
        <v>6.7939999999999996</v>
      </c>
      <c r="J34">
        <v>5.5900001525878906</v>
      </c>
      <c r="K34">
        <v>414.8</v>
      </c>
      <c r="L34">
        <v>1566.3</v>
      </c>
      <c r="M34">
        <v>14.8</v>
      </c>
      <c r="P34">
        <v>6.4119999999999999</v>
      </c>
      <c r="Q34" t="s">
        <v>23</v>
      </c>
    </row>
    <row r="35" spans="1:17" x14ac:dyDescent="0.35">
      <c r="A35" s="7">
        <v>41137</v>
      </c>
      <c r="B35" t="s">
        <v>17</v>
      </c>
      <c r="C35" t="s">
        <v>18</v>
      </c>
      <c r="D35" t="s">
        <v>19</v>
      </c>
      <c r="E35" t="s">
        <v>20</v>
      </c>
      <c r="F35">
        <v>2</v>
      </c>
      <c r="G35">
        <v>30.012583299999999</v>
      </c>
      <c r="H35">
        <v>-91.165674999999993</v>
      </c>
      <c r="I35">
        <v>7</v>
      </c>
      <c r="J35">
        <v>5.369999885559082</v>
      </c>
      <c r="K35">
        <v>253</v>
      </c>
      <c r="L35">
        <v>3021.5</v>
      </c>
      <c r="M35">
        <v>14.7</v>
      </c>
      <c r="P35">
        <v>6.3729999999999993</v>
      </c>
      <c r="Q35" t="s">
        <v>23</v>
      </c>
    </row>
    <row r="36" spans="1:17" x14ac:dyDescent="0.35">
      <c r="A36" s="7">
        <v>41137</v>
      </c>
      <c r="B36" t="s">
        <v>17</v>
      </c>
      <c r="C36" t="s">
        <v>18</v>
      </c>
      <c r="D36" t="s">
        <v>19</v>
      </c>
      <c r="E36" t="s">
        <v>20</v>
      </c>
      <c r="F36">
        <v>2</v>
      </c>
      <c r="G36">
        <v>30.011928300000001</v>
      </c>
      <c r="H36">
        <v>-91.168903299999997</v>
      </c>
      <c r="I36">
        <v>7.2</v>
      </c>
      <c r="J36">
        <v>5.3299999237060547</v>
      </c>
      <c r="K36">
        <v>288.8</v>
      </c>
      <c r="L36">
        <v>3137.6</v>
      </c>
      <c r="M36">
        <v>12.9</v>
      </c>
      <c r="P36">
        <v>5.6710000000000003</v>
      </c>
      <c r="Q36" t="s">
        <v>23</v>
      </c>
    </row>
    <row r="37" spans="1:17" x14ac:dyDescent="0.35">
      <c r="A37" s="7">
        <v>41137</v>
      </c>
      <c r="B37" t="s">
        <v>17</v>
      </c>
      <c r="C37" t="s">
        <v>18</v>
      </c>
      <c r="D37" t="s">
        <v>19</v>
      </c>
      <c r="E37" t="s">
        <v>20</v>
      </c>
      <c r="F37">
        <v>2</v>
      </c>
      <c r="G37">
        <v>30.0112883</v>
      </c>
      <c r="H37">
        <v>-91.172123299999996</v>
      </c>
      <c r="I37">
        <v>7.4</v>
      </c>
      <c r="J37">
        <v>4.1399998664855957</v>
      </c>
      <c r="K37">
        <v>1815.6</v>
      </c>
      <c r="L37">
        <v>2164.3000000000002</v>
      </c>
      <c r="M37">
        <v>13.7</v>
      </c>
      <c r="P37">
        <v>5.9829999999999997</v>
      </c>
      <c r="Q37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sqref="A1:XFD1"/>
    </sheetView>
  </sheetViews>
  <sheetFormatPr defaultRowHeight="14.5" x14ac:dyDescent="0.35"/>
  <cols>
    <col min="1" max="1" width="9.453125" style="7" bestFit="1" customWidth="1"/>
  </cols>
  <sheetData>
    <row r="1" spans="1:17" s="11" customFormat="1" x14ac:dyDescent="0.35">
      <c r="A1" s="1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x14ac:dyDescent="0.35">
      <c r="A2" s="7">
        <v>41143</v>
      </c>
      <c r="B2" t="s">
        <v>17</v>
      </c>
      <c r="C2" t="s">
        <v>18</v>
      </c>
      <c r="D2" t="s">
        <v>19</v>
      </c>
      <c r="E2" t="s">
        <v>20</v>
      </c>
      <c r="F2">
        <v>2</v>
      </c>
      <c r="G2">
        <v>30.002306699999998</v>
      </c>
      <c r="H2">
        <v>-91.0721633</v>
      </c>
      <c r="I2">
        <v>1.1000000000000001</v>
      </c>
      <c r="J2">
        <v>8.4399995803833008</v>
      </c>
      <c r="K2">
        <v>1417.4071822197175</v>
      </c>
      <c r="L2">
        <v>87.426259646582452</v>
      </c>
      <c r="M2">
        <v>93.845395769608189</v>
      </c>
      <c r="N2">
        <v>16.750073125521492</v>
      </c>
      <c r="O2">
        <v>0</v>
      </c>
      <c r="P2">
        <v>7.1725285189533823</v>
      </c>
      <c r="Q2" t="s">
        <v>21</v>
      </c>
    </row>
    <row r="3" spans="1:17" x14ac:dyDescent="0.35">
      <c r="A3" s="7">
        <v>41143</v>
      </c>
      <c r="B3" t="s">
        <v>17</v>
      </c>
      <c r="C3" t="s">
        <v>18</v>
      </c>
      <c r="D3" t="s">
        <v>19</v>
      </c>
      <c r="E3" t="s">
        <v>20</v>
      </c>
      <c r="F3">
        <v>2</v>
      </c>
      <c r="G3">
        <v>30.002528300000002</v>
      </c>
      <c r="H3">
        <v>-91.075483300000002</v>
      </c>
      <c r="I3">
        <v>1.3</v>
      </c>
      <c r="J3">
        <v>12.210000038146973</v>
      </c>
      <c r="K3">
        <v>578.08071591878945</v>
      </c>
      <c r="L3">
        <v>84.28847044012052</v>
      </c>
      <c r="M3">
        <v>88.368795519020011</v>
      </c>
      <c r="N3">
        <v>16.00562596979362</v>
      </c>
      <c r="O3">
        <v>0</v>
      </c>
      <c r="P3">
        <v>6.8821941282195116</v>
      </c>
      <c r="Q3" t="s">
        <v>21</v>
      </c>
    </row>
    <row r="4" spans="1:17" x14ac:dyDescent="0.35">
      <c r="A4" s="7">
        <v>41143</v>
      </c>
      <c r="B4" t="s">
        <v>17</v>
      </c>
      <c r="C4" t="s">
        <v>18</v>
      </c>
      <c r="D4" t="s">
        <v>19</v>
      </c>
      <c r="E4" t="s">
        <v>20</v>
      </c>
      <c r="F4">
        <v>2</v>
      </c>
      <c r="G4">
        <v>30.002741700000001</v>
      </c>
      <c r="H4">
        <v>-91.078786699999995</v>
      </c>
      <c r="I4">
        <v>1.5</v>
      </c>
      <c r="J4">
        <v>17.440000534057617</v>
      </c>
      <c r="K4">
        <v>198.40235631943747</v>
      </c>
      <c r="L4">
        <v>38.783040378587422</v>
      </c>
      <c r="M4">
        <v>30.028174509773372</v>
      </c>
      <c r="N4">
        <v>15.50995877068515</v>
      </c>
      <c r="O4">
        <v>0</v>
      </c>
      <c r="P4">
        <v>6.6888839205672088</v>
      </c>
      <c r="Q4" t="s">
        <v>21</v>
      </c>
    </row>
    <row r="5" spans="1:17" x14ac:dyDescent="0.35">
      <c r="A5" s="7">
        <v>41143</v>
      </c>
      <c r="B5" t="s">
        <v>17</v>
      </c>
      <c r="C5" t="s">
        <v>18</v>
      </c>
      <c r="D5" t="s">
        <v>19</v>
      </c>
      <c r="E5" t="s">
        <v>20</v>
      </c>
      <c r="F5">
        <v>2</v>
      </c>
      <c r="G5">
        <v>30.002943299999998</v>
      </c>
      <c r="H5">
        <v>-91.082108300000002</v>
      </c>
      <c r="I5">
        <v>1.7</v>
      </c>
      <c r="J5">
        <v>9.3199996948242187</v>
      </c>
      <c r="K5">
        <v>1178.9042744428855</v>
      </c>
      <c r="L5">
        <v>55.032341491452144</v>
      </c>
      <c r="M5">
        <v>606.61426906914312</v>
      </c>
      <c r="N5">
        <v>11.723335862338709</v>
      </c>
      <c r="O5">
        <v>0</v>
      </c>
      <c r="P5">
        <v>5.2121009863120964</v>
      </c>
      <c r="Q5" t="s">
        <v>21</v>
      </c>
    </row>
    <row r="6" spans="1:17" x14ac:dyDescent="0.35">
      <c r="A6" s="7">
        <v>41143</v>
      </c>
      <c r="B6" t="s">
        <v>17</v>
      </c>
      <c r="C6" t="s">
        <v>18</v>
      </c>
      <c r="D6" t="s">
        <v>19</v>
      </c>
      <c r="E6" t="s">
        <v>20</v>
      </c>
      <c r="F6">
        <v>2</v>
      </c>
      <c r="G6">
        <v>30.003153300000001</v>
      </c>
      <c r="H6">
        <v>-91.085423300000002</v>
      </c>
      <c r="I6">
        <v>1.9</v>
      </c>
      <c r="J6">
        <v>14.569999694824219</v>
      </c>
      <c r="K6">
        <v>354.26039036052549</v>
      </c>
      <c r="L6">
        <v>26.033760920885872</v>
      </c>
      <c r="M6">
        <v>205.08516074608954</v>
      </c>
      <c r="N6">
        <v>14.919076912586416</v>
      </c>
      <c r="O6">
        <v>0</v>
      </c>
      <c r="P6">
        <v>6.4584399959087024</v>
      </c>
      <c r="Q6" t="s">
        <v>21</v>
      </c>
    </row>
    <row r="7" spans="1:17" x14ac:dyDescent="0.35">
      <c r="A7" s="7">
        <v>41143</v>
      </c>
      <c r="B7" t="s">
        <v>17</v>
      </c>
      <c r="C7" t="s">
        <v>18</v>
      </c>
      <c r="D7" t="s">
        <v>19</v>
      </c>
      <c r="E7" t="s">
        <v>20</v>
      </c>
      <c r="F7">
        <v>2</v>
      </c>
      <c r="G7">
        <v>30.0033633</v>
      </c>
      <c r="H7">
        <v>-91.0887417</v>
      </c>
      <c r="I7">
        <v>2.1</v>
      </c>
      <c r="J7">
        <v>9.1400003433227539</v>
      </c>
      <c r="K7">
        <v>3066.7180842899529</v>
      </c>
      <c r="L7">
        <v>137.50870118760471</v>
      </c>
      <c r="M7">
        <v>161.8017589972203</v>
      </c>
      <c r="N7">
        <v>14.411160282664309</v>
      </c>
      <c r="O7">
        <v>0</v>
      </c>
      <c r="P7">
        <v>6.2603525102390805</v>
      </c>
      <c r="Q7" t="s">
        <v>21</v>
      </c>
    </row>
    <row r="8" spans="1:17" x14ac:dyDescent="0.35">
      <c r="A8" s="7">
        <v>41143</v>
      </c>
      <c r="B8" t="s">
        <v>17</v>
      </c>
      <c r="C8" t="s">
        <v>18</v>
      </c>
      <c r="D8" t="s">
        <v>19</v>
      </c>
      <c r="E8" t="s">
        <v>20</v>
      </c>
      <c r="F8">
        <v>2</v>
      </c>
      <c r="G8">
        <v>30.003579999999999</v>
      </c>
      <c r="H8">
        <v>-91.092056700000001</v>
      </c>
      <c r="I8">
        <v>2.2999999999999998</v>
      </c>
      <c r="J8">
        <v>13.369999885559082</v>
      </c>
      <c r="K8">
        <v>458.60753232091309</v>
      </c>
      <c r="L8">
        <v>70.618441177631752</v>
      </c>
      <c r="M8">
        <v>48.793089941032861</v>
      </c>
      <c r="N8">
        <v>16.464078053043998</v>
      </c>
      <c r="O8">
        <v>0</v>
      </c>
      <c r="P8">
        <v>7.0609904406871591</v>
      </c>
      <c r="Q8" t="s">
        <v>21</v>
      </c>
    </row>
    <row r="9" spans="1:17" x14ac:dyDescent="0.35">
      <c r="A9" s="7">
        <v>41143</v>
      </c>
      <c r="B9" t="s">
        <v>17</v>
      </c>
      <c r="C9" t="s">
        <v>18</v>
      </c>
      <c r="D9" t="s">
        <v>19</v>
      </c>
      <c r="E9" t="s">
        <v>20</v>
      </c>
      <c r="F9">
        <v>2</v>
      </c>
      <c r="G9">
        <v>30.004816699999999</v>
      </c>
      <c r="H9">
        <v>-91.095029999999994</v>
      </c>
      <c r="I9">
        <v>2.5</v>
      </c>
      <c r="J9">
        <v>8.6099996566772461</v>
      </c>
      <c r="K9">
        <v>1136.3754206499609</v>
      </c>
      <c r="L9">
        <v>173.19700136857389</v>
      </c>
      <c r="M9">
        <v>140.23770553210824</v>
      </c>
      <c r="N9">
        <v>14.569922915057452</v>
      </c>
      <c r="O9">
        <v>0</v>
      </c>
      <c r="P9">
        <v>6.3222699368724058</v>
      </c>
      <c r="Q9" t="s">
        <v>21</v>
      </c>
    </row>
    <row r="10" spans="1:17" x14ac:dyDescent="0.35">
      <c r="A10" s="7">
        <v>41143</v>
      </c>
      <c r="B10" t="s">
        <v>17</v>
      </c>
      <c r="C10" t="s">
        <v>18</v>
      </c>
      <c r="D10" t="s">
        <v>19</v>
      </c>
      <c r="E10" t="s">
        <v>20</v>
      </c>
      <c r="F10">
        <v>2</v>
      </c>
      <c r="G10">
        <v>30.0058033</v>
      </c>
      <c r="H10">
        <v>-91.098079999999996</v>
      </c>
      <c r="I10">
        <v>2.7</v>
      </c>
      <c r="J10">
        <v>10.770000457763672</v>
      </c>
      <c r="K10">
        <v>853.77801488329021</v>
      </c>
      <c r="L10">
        <v>90.283726805232689</v>
      </c>
      <c r="M10">
        <v>74.430377190737133</v>
      </c>
      <c r="N10">
        <v>15.186131087242599</v>
      </c>
      <c r="O10">
        <v>0</v>
      </c>
      <c r="P10">
        <v>6.5625911240246131</v>
      </c>
      <c r="Q10" t="s">
        <v>21</v>
      </c>
    </row>
    <row r="11" spans="1:17" x14ac:dyDescent="0.35">
      <c r="A11" s="7">
        <v>41143</v>
      </c>
      <c r="B11" t="s">
        <v>17</v>
      </c>
      <c r="C11" t="s">
        <v>18</v>
      </c>
      <c r="D11" t="s">
        <v>19</v>
      </c>
      <c r="E11" t="s">
        <v>20</v>
      </c>
      <c r="F11">
        <v>2</v>
      </c>
      <c r="G11">
        <v>30.005763300000002</v>
      </c>
      <c r="H11">
        <v>-91.101384999999993</v>
      </c>
      <c r="I11">
        <v>2.9</v>
      </c>
      <c r="J11">
        <v>11.090000152587891</v>
      </c>
      <c r="K11">
        <v>2927.5632058792162</v>
      </c>
      <c r="L11">
        <v>79.771263998641189</v>
      </c>
      <c r="M11">
        <v>92.925461543371043</v>
      </c>
      <c r="N11">
        <v>13.86049167298358</v>
      </c>
      <c r="O11">
        <v>0</v>
      </c>
      <c r="P11">
        <v>6.0455917524635963</v>
      </c>
      <c r="Q11" t="s">
        <v>21</v>
      </c>
    </row>
    <row r="12" spans="1:17" x14ac:dyDescent="0.35">
      <c r="A12" s="7">
        <v>41143</v>
      </c>
      <c r="B12" t="s">
        <v>17</v>
      </c>
      <c r="C12" t="s">
        <v>18</v>
      </c>
      <c r="D12" t="s">
        <v>19</v>
      </c>
      <c r="E12" t="s">
        <v>20</v>
      </c>
      <c r="F12">
        <v>2</v>
      </c>
      <c r="G12">
        <v>30.0057483</v>
      </c>
      <c r="H12">
        <v>-91.104730000000004</v>
      </c>
      <c r="I12">
        <v>3.1</v>
      </c>
      <c r="J12">
        <v>13.979999542236328</v>
      </c>
      <c r="K12">
        <v>404.16829888484875</v>
      </c>
      <c r="L12">
        <v>57.641071714583596</v>
      </c>
      <c r="M12">
        <v>42.004806203408464</v>
      </c>
      <c r="N12">
        <v>15.987660582934508</v>
      </c>
      <c r="O12">
        <v>0</v>
      </c>
      <c r="P12">
        <v>6.8751876273444577</v>
      </c>
      <c r="Q12" t="s">
        <v>21</v>
      </c>
    </row>
    <row r="13" spans="1:17" x14ac:dyDescent="0.35">
      <c r="A13" s="7">
        <v>41143</v>
      </c>
      <c r="B13" t="s">
        <v>17</v>
      </c>
      <c r="C13" t="s">
        <v>18</v>
      </c>
      <c r="D13" t="s">
        <v>19</v>
      </c>
      <c r="E13" t="s">
        <v>20</v>
      </c>
      <c r="F13">
        <v>2</v>
      </c>
      <c r="G13">
        <v>30.006948300000001</v>
      </c>
      <c r="H13">
        <v>-91.107483299999998</v>
      </c>
      <c r="I13">
        <v>3.3</v>
      </c>
      <c r="J13">
        <v>9.9799995422363281</v>
      </c>
      <c r="K13">
        <v>2251.3069971418317</v>
      </c>
      <c r="L13">
        <v>83.219632079335668</v>
      </c>
      <c r="M13">
        <v>95.498833109391015</v>
      </c>
      <c r="N13">
        <v>10.722849941574927</v>
      </c>
      <c r="O13">
        <v>0</v>
      </c>
      <c r="P13">
        <v>4.8219114772142211</v>
      </c>
      <c r="Q13" t="s">
        <v>21</v>
      </c>
    </row>
    <row r="14" spans="1:17" x14ac:dyDescent="0.35">
      <c r="A14" s="7">
        <v>41143</v>
      </c>
      <c r="B14" t="s">
        <v>17</v>
      </c>
      <c r="C14" t="s">
        <v>18</v>
      </c>
      <c r="D14" t="s">
        <v>19</v>
      </c>
      <c r="E14" t="s">
        <v>20</v>
      </c>
      <c r="F14">
        <v>2</v>
      </c>
      <c r="G14">
        <v>30.008299999999998</v>
      </c>
      <c r="H14">
        <v>-91.109886700000004</v>
      </c>
      <c r="I14">
        <v>3.5</v>
      </c>
      <c r="J14">
        <v>4.570000171661377</v>
      </c>
      <c r="K14">
        <v>4964.5052129950209</v>
      </c>
      <c r="L14">
        <v>52.635586045872181</v>
      </c>
      <c r="M14">
        <v>2336.6595301125139</v>
      </c>
      <c r="N14">
        <v>6930.1334546232965</v>
      </c>
      <c r="O14">
        <v>10.835928148334837</v>
      </c>
      <c r="P14">
        <v>911.93721674388041</v>
      </c>
      <c r="Q14" t="s">
        <v>22</v>
      </c>
    </row>
    <row r="15" spans="1:17" x14ac:dyDescent="0.35">
      <c r="A15" s="7">
        <v>41143</v>
      </c>
      <c r="B15" t="s">
        <v>17</v>
      </c>
      <c r="C15" t="s">
        <v>18</v>
      </c>
      <c r="D15" t="s">
        <v>19</v>
      </c>
      <c r="E15" t="s">
        <v>20</v>
      </c>
      <c r="F15">
        <v>2</v>
      </c>
      <c r="G15">
        <v>30.009779999999999</v>
      </c>
      <c r="H15">
        <v>-91.113045</v>
      </c>
      <c r="I15">
        <v>3.7</v>
      </c>
      <c r="J15">
        <v>7.369999885559082</v>
      </c>
      <c r="K15">
        <v>1144.9413586418746</v>
      </c>
      <c r="L15">
        <v>27.969538879952101</v>
      </c>
      <c r="M15">
        <v>10434.958081515138</v>
      </c>
      <c r="N15">
        <v>5569.1243687765955</v>
      </c>
      <c r="O15">
        <v>8.7720094445794103</v>
      </c>
      <c r="P15">
        <v>4.06108368338597</v>
      </c>
      <c r="Q15" t="s">
        <v>22</v>
      </c>
    </row>
    <row r="16" spans="1:17" x14ac:dyDescent="0.35">
      <c r="A16" s="7">
        <v>41143</v>
      </c>
      <c r="B16" t="s">
        <v>17</v>
      </c>
      <c r="C16" t="s">
        <v>18</v>
      </c>
      <c r="D16" t="s">
        <v>19</v>
      </c>
      <c r="E16" t="s">
        <v>20</v>
      </c>
      <c r="F16">
        <v>2</v>
      </c>
      <c r="G16">
        <v>30.011113300000002</v>
      </c>
      <c r="H16">
        <v>-91.116169999999997</v>
      </c>
      <c r="I16">
        <v>3.9</v>
      </c>
      <c r="J16">
        <v>8.2600002288818359</v>
      </c>
      <c r="K16">
        <v>428.87391685020435</v>
      </c>
      <c r="L16">
        <v>67.933924823783656</v>
      </c>
      <c r="M16">
        <v>299.8486612652988</v>
      </c>
      <c r="N16">
        <v>310.21396336169278</v>
      </c>
      <c r="O16">
        <v>29.1497522397305</v>
      </c>
      <c r="P16">
        <v>12.008403373494897</v>
      </c>
      <c r="Q16" t="s">
        <v>22</v>
      </c>
    </row>
    <row r="17" spans="1:17" x14ac:dyDescent="0.35">
      <c r="A17" s="7">
        <v>41143</v>
      </c>
      <c r="B17" t="s">
        <v>17</v>
      </c>
      <c r="C17" t="s">
        <v>18</v>
      </c>
      <c r="D17" t="s">
        <v>19</v>
      </c>
      <c r="E17" t="s">
        <v>20</v>
      </c>
      <c r="F17">
        <v>2</v>
      </c>
      <c r="G17">
        <v>30.012374999999999</v>
      </c>
      <c r="H17">
        <v>-91.119133300000001</v>
      </c>
      <c r="I17">
        <v>4.0999999999999996</v>
      </c>
      <c r="J17">
        <v>4.9699997901916504</v>
      </c>
      <c r="K17">
        <v>681.67346747310557</v>
      </c>
      <c r="L17">
        <v>570.12396651045117</v>
      </c>
      <c r="M17">
        <v>16.524664082849434</v>
      </c>
      <c r="N17">
        <v>0</v>
      </c>
      <c r="O17">
        <v>0</v>
      </c>
      <c r="P17">
        <v>7.0846189923112792</v>
      </c>
      <c r="Q17" t="s">
        <v>23</v>
      </c>
    </row>
    <row r="18" spans="1:17" x14ac:dyDescent="0.35">
      <c r="A18" s="7">
        <v>41143</v>
      </c>
      <c r="B18" t="s">
        <v>17</v>
      </c>
      <c r="C18" t="s">
        <v>18</v>
      </c>
      <c r="D18" t="s">
        <v>19</v>
      </c>
      <c r="E18" t="s">
        <v>20</v>
      </c>
      <c r="F18">
        <v>2</v>
      </c>
      <c r="G18">
        <v>30.013639999999999</v>
      </c>
      <c r="H18">
        <v>-91.122098300000005</v>
      </c>
      <c r="I18">
        <v>4.3</v>
      </c>
      <c r="J18">
        <v>5.5799999237060547</v>
      </c>
      <c r="K18">
        <v>323.74320326631573</v>
      </c>
      <c r="L18">
        <v>1408.1326905164281</v>
      </c>
      <c r="M18">
        <v>16.696991410190954</v>
      </c>
      <c r="N18">
        <v>0</v>
      </c>
      <c r="O18">
        <v>0</v>
      </c>
      <c r="P18">
        <v>7.1518266499744723</v>
      </c>
      <c r="Q18" t="s">
        <v>23</v>
      </c>
    </row>
    <row r="19" spans="1:17" x14ac:dyDescent="0.35">
      <c r="A19" s="7">
        <v>41143</v>
      </c>
      <c r="B19" t="s">
        <v>17</v>
      </c>
      <c r="C19" t="s">
        <v>18</v>
      </c>
      <c r="D19" t="s">
        <v>19</v>
      </c>
      <c r="E19" t="s">
        <v>20</v>
      </c>
      <c r="F19">
        <v>2</v>
      </c>
      <c r="G19">
        <v>30.014873300000001</v>
      </c>
      <c r="H19">
        <v>-91.1249933</v>
      </c>
      <c r="I19">
        <v>4.5</v>
      </c>
      <c r="J19">
        <v>5.9600000381469727</v>
      </c>
      <c r="K19">
        <v>533.4753497145922</v>
      </c>
      <c r="L19">
        <v>451.95607548101316</v>
      </c>
      <c r="M19">
        <v>21.408001856493467</v>
      </c>
      <c r="N19">
        <v>0</v>
      </c>
      <c r="O19">
        <v>0</v>
      </c>
      <c r="P19">
        <v>8.9891207240324533</v>
      </c>
      <c r="Q19" t="s">
        <v>23</v>
      </c>
    </row>
    <row r="20" spans="1:17" x14ac:dyDescent="0.35">
      <c r="A20" s="7">
        <v>41143</v>
      </c>
      <c r="B20" t="s">
        <v>17</v>
      </c>
      <c r="C20" t="s">
        <v>18</v>
      </c>
      <c r="D20" t="s">
        <v>19</v>
      </c>
      <c r="E20" t="s">
        <v>20</v>
      </c>
      <c r="F20">
        <v>2</v>
      </c>
      <c r="G20">
        <v>30.0153833</v>
      </c>
      <c r="H20">
        <v>-91.132896700000003</v>
      </c>
      <c r="I20">
        <v>5</v>
      </c>
      <c r="J20">
        <v>4.679999828338623</v>
      </c>
      <c r="K20">
        <v>623.06886461206591</v>
      </c>
      <c r="L20">
        <v>2288.1491958036081</v>
      </c>
      <c r="M20">
        <v>14.810727053570824</v>
      </c>
      <c r="N20">
        <v>0</v>
      </c>
      <c r="O20">
        <v>0</v>
      </c>
      <c r="P20">
        <v>6.4161835508926215</v>
      </c>
      <c r="Q20" t="s">
        <v>23</v>
      </c>
    </row>
    <row r="21" spans="1:17" x14ac:dyDescent="0.35">
      <c r="A21" s="7">
        <v>41143</v>
      </c>
      <c r="B21" t="s">
        <v>17</v>
      </c>
      <c r="C21" t="s">
        <v>18</v>
      </c>
      <c r="D21" t="s">
        <v>19</v>
      </c>
      <c r="E21" t="s">
        <v>20</v>
      </c>
      <c r="F21">
        <v>2</v>
      </c>
      <c r="G21">
        <v>30.0153</v>
      </c>
      <c r="H21">
        <v>-91.134455000000003</v>
      </c>
      <c r="I21">
        <v>5.0999999999999996</v>
      </c>
      <c r="J21">
        <v>9.4099998474121094</v>
      </c>
      <c r="K21">
        <v>228.54555769546695</v>
      </c>
      <c r="L21">
        <v>365.86589082556338</v>
      </c>
      <c r="M21">
        <v>15.05746859402014</v>
      </c>
      <c r="N21">
        <v>0</v>
      </c>
      <c r="O21">
        <v>0</v>
      </c>
      <c r="P21">
        <v>6.5124127516678545</v>
      </c>
      <c r="Q21" t="s">
        <v>23</v>
      </c>
    </row>
    <row r="22" spans="1:17" x14ac:dyDescent="0.35">
      <c r="A22" s="7">
        <v>41143</v>
      </c>
      <c r="B22" t="s">
        <v>17</v>
      </c>
      <c r="C22" t="s">
        <v>18</v>
      </c>
      <c r="D22" t="s">
        <v>19</v>
      </c>
      <c r="E22" t="s">
        <v>20</v>
      </c>
      <c r="F22">
        <v>2</v>
      </c>
      <c r="G22">
        <v>30.015264999999999</v>
      </c>
      <c r="H22">
        <v>-91.136274999999998</v>
      </c>
      <c r="I22">
        <v>5.2</v>
      </c>
      <c r="J22">
        <v>5.5199999809265137</v>
      </c>
      <c r="K22">
        <v>274.23413491905234</v>
      </c>
      <c r="L22">
        <v>2680.1762860142976</v>
      </c>
      <c r="M22">
        <v>14.423560567643445</v>
      </c>
      <c r="N22">
        <v>0</v>
      </c>
      <c r="O22">
        <v>0</v>
      </c>
      <c r="P22">
        <v>6.2651886213809433</v>
      </c>
      <c r="Q22" t="s">
        <v>23</v>
      </c>
    </row>
    <row r="23" spans="1:17" x14ac:dyDescent="0.35">
      <c r="A23" s="7">
        <v>41143</v>
      </c>
      <c r="B23" t="s">
        <v>17</v>
      </c>
      <c r="C23" t="s">
        <v>18</v>
      </c>
      <c r="D23" t="s">
        <v>19</v>
      </c>
      <c r="E23" t="s">
        <v>20</v>
      </c>
      <c r="F23">
        <v>2</v>
      </c>
      <c r="G23">
        <v>30.015229999999999</v>
      </c>
      <c r="H23">
        <v>-91.138361700000004</v>
      </c>
      <c r="I23">
        <v>5.3</v>
      </c>
      <c r="J23">
        <v>4.880000114440918</v>
      </c>
      <c r="K23">
        <v>506.99377573038282</v>
      </c>
      <c r="L23">
        <v>2415.4055712826507</v>
      </c>
      <c r="M23">
        <v>14.154932846980032</v>
      </c>
      <c r="N23">
        <v>0</v>
      </c>
      <c r="O23">
        <v>0</v>
      </c>
      <c r="P23">
        <v>6.1604238103222118</v>
      </c>
      <c r="Q23" t="s">
        <v>23</v>
      </c>
    </row>
    <row r="24" spans="1:17" x14ac:dyDescent="0.35">
      <c r="A24" s="7">
        <v>41143</v>
      </c>
      <c r="B24" t="s">
        <v>17</v>
      </c>
      <c r="C24" t="s">
        <v>18</v>
      </c>
      <c r="D24" t="s">
        <v>19</v>
      </c>
      <c r="E24" t="s">
        <v>20</v>
      </c>
      <c r="F24">
        <v>2</v>
      </c>
      <c r="G24">
        <v>30.015211699999998</v>
      </c>
      <c r="H24">
        <v>-91.139666700000006</v>
      </c>
      <c r="I24">
        <v>5.4</v>
      </c>
      <c r="J24">
        <v>4.3499999046325684</v>
      </c>
      <c r="K24">
        <v>3002.6438104788676</v>
      </c>
      <c r="L24">
        <v>943.65620110678549</v>
      </c>
      <c r="M24">
        <v>12.489219831165881</v>
      </c>
      <c r="N24">
        <v>0</v>
      </c>
      <c r="O24">
        <v>0</v>
      </c>
      <c r="P24">
        <v>5.5107957341546934</v>
      </c>
      <c r="Q24" t="s">
        <v>23</v>
      </c>
    </row>
    <row r="25" spans="1:17" x14ac:dyDescent="0.35">
      <c r="A25" s="7">
        <v>41143</v>
      </c>
      <c r="B25" t="s">
        <v>17</v>
      </c>
      <c r="C25" t="s">
        <v>18</v>
      </c>
      <c r="D25" t="s">
        <v>19</v>
      </c>
      <c r="E25" t="s">
        <v>20</v>
      </c>
      <c r="F25">
        <v>2</v>
      </c>
      <c r="G25">
        <v>30.015181699999999</v>
      </c>
      <c r="H25">
        <v>-91.141400000000004</v>
      </c>
      <c r="I25">
        <v>5.5</v>
      </c>
      <c r="J25">
        <v>5.8899998664855957</v>
      </c>
      <c r="K25">
        <v>261.52324146582168</v>
      </c>
      <c r="L25">
        <v>2213.610877899881</v>
      </c>
      <c r="M25">
        <v>14.619553730055289</v>
      </c>
      <c r="N25">
        <v>0</v>
      </c>
      <c r="O25">
        <v>0</v>
      </c>
      <c r="P25">
        <v>6.3416259547215628</v>
      </c>
      <c r="Q25" t="s">
        <v>23</v>
      </c>
    </row>
    <row r="26" spans="1:17" ht="15" x14ac:dyDescent="0.25">
      <c r="A26" s="7">
        <v>41143</v>
      </c>
      <c r="B26" t="s">
        <v>17</v>
      </c>
      <c r="C26" t="s">
        <v>18</v>
      </c>
      <c r="D26" t="s">
        <v>19</v>
      </c>
      <c r="E26" t="s">
        <v>20</v>
      </c>
      <c r="F26">
        <v>2</v>
      </c>
      <c r="G26">
        <v>30.015153300000001</v>
      </c>
      <c r="H26">
        <v>-91.143056700000002</v>
      </c>
      <c r="I26">
        <v>5.6</v>
      </c>
      <c r="J26">
        <v>5.9099998474121094</v>
      </c>
      <c r="K26">
        <v>414.25026195108711</v>
      </c>
      <c r="L26">
        <v>1516.8147350649213</v>
      </c>
      <c r="M26">
        <v>14.039426468494947</v>
      </c>
      <c r="N26">
        <v>0</v>
      </c>
      <c r="O26">
        <v>0</v>
      </c>
      <c r="P26">
        <v>6.1153763227130291</v>
      </c>
      <c r="Q26" t="s">
        <v>23</v>
      </c>
    </row>
    <row r="27" spans="1:17" x14ac:dyDescent="0.35">
      <c r="A27" s="7">
        <v>41143</v>
      </c>
      <c r="B27" t="s">
        <v>17</v>
      </c>
      <c r="C27" t="s">
        <v>18</v>
      </c>
      <c r="D27" t="s">
        <v>19</v>
      </c>
      <c r="E27" t="s">
        <v>20</v>
      </c>
      <c r="F27">
        <v>2</v>
      </c>
      <c r="G27">
        <v>30.015118300000001</v>
      </c>
      <c r="H27">
        <v>-91.144796700000001</v>
      </c>
      <c r="I27">
        <v>5.7</v>
      </c>
      <c r="J27">
        <v>7.0300002098083496</v>
      </c>
      <c r="K27">
        <v>240.33066102443433</v>
      </c>
      <c r="L27">
        <v>1364.335111886367</v>
      </c>
      <c r="M27">
        <v>14.072061606166912</v>
      </c>
      <c r="N27">
        <v>0</v>
      </c>
      <c r="O27">
        <v>0</v>
      </c>
      <c r="P27">
        <v>6.1281040264050954</v>
      </c>
      <c r="Q27" t="s">
        <v>23</v>
      </c>
    </row>
    <row r="28" spans="1:17" x14ac:dyDescent="0.35">
      <c r="A28" s="7">
        <v>41143</v>
      </c>
      <c r="B28" t="s">
        <v>17</v>
      </c>
      <c r="C28" t="s">
        <v>18</v>
      </c>
      <c r="D28" t="s">
        <v>19</v>
      </c>
      <c r="E28" t="s">
        <v>20</v>
      </c>
      <c r="F28">
        <v>2</v>
      </c>
      <c r="G28">
        <v>30.015090000000001</v>
      </c>
      <c r="H28">
        <v>-91.146445</v>
      </c>
      <c r="I28">
        <v>5.8</v>
      </c>
      <c r="J28">
        <v>5.5300002098083496</v>
      </c>
      <c r="K28">
        <v>1510.9922631339052</v>
      </c>
      <c r="L28">
        <v>583.07345115712292</v>
      </c>
      <c r="M28">
        <v>14.060672995054512</v>
      </c>
      <c r="N28">
        <v>0</v>
      </c>
      <c r="O28">
        <v>0</v>
      </c>
      <c r="P28">
        <v>6.1236624680712595</v>
      </c>
      <c r="Q28" t="s">
        <v>23</v>
      </c>
    </row>
    <row r="29" spans="1:17" x14ac:dyDescent="0.35">
      <c r="A29" s="7">
        <v>41143</v>
      </c>
      <c r="B29" t="s">
        <v>17</v>
      </c>
      <c r="C29" t="s">
        <v>18</v>
      </c>
      <c r="D29" t="s">
        <v>19</v>
      </c>
      <c r="E29" t="s">
        <v>20</v>
      </c>
      <c r="F29">
        <v>2</v>
      </c>
      <c r="G29">
        <v>30.015063300000001</v>
      </c>
      <c r="H29">
        <v>-91.148096699999996</v>
      </c>
      <c r="I29">
        <v>5.9</v>
      </c>
      <c r="J29">
        <v>6.9800000190734863</v>
      </c>
      <c r="K29">
        <v>201.58684589933441</v>
      </c>
      <c r="L29">
        <v>1444.0971303162034</v>
      </c>
      <c r="M29">
        <v>15.169838053335225</v>
      </c>
      <c r="N29">
        <v>0</v>
      </c>
      <c r="O29">
        <v>0</v>
      </c>
      <c r="P29">
        <v>6.5562368408007377</v>
      </c>
      <c r="Q29" t="s">
        <v>23</v>
      </c>
    </row>
    <row r="30" spans="1:17" x14ac:dyDescent="0.35">
      <c r="A30" s="7">
        <v>41143</v>
      </c>
      <c r="B30" t="s">
        <v>17</v>
      </c>
      <c r="C30" t="s">
        <v>18</v>
      </c>
      <c r="D30" t="s">
        <v>19</v>
      </c>
      <c r="E30" t="s">
        <v>20</v>
      </c>
      <c r="F30">
        <v>2</v>
      </c>
      <c r="G30">
        <v>30.015136699999999</v>
      </c>
      <c r="H30">
        <v>-91.149918299999996</v>
      </c>
      <c r="I30">
        <v>6</v>
      </c>
      <c r="J30">
        <v>5.7600002288818359</v>
      </c>
      <c r="K30">
        <v>2445.2619800940447</v>
      </c>
      <c r="L30">
        <v>145.8813806782326</v>
      </c>
      <c r="M30">
        <v>15.654123166949043</v>
      </c>
      <c r="N30">
        <v>0</v>
      </c>
      <c r="O30">
        <v>0</v>
      </c>
      <c r="P30">
        <v>6.7451080351101265</v>
      </c>
      <c r="Q30" t="s">
        <v>23</v>
      </c>
    </row>
    <row r="31" spans="1:17" x14ac:dyDescent="0.35">
      <c r="A31" s="7">
        <v>41143</v>
      </c>
      <c r="B31" t="s">
        <v>17</v>
      </c>
      <c r="C31" t="s">
        <v>18</v>
      </c>
      <c r="D31" t="s">
        <v>19</v>
      </c>
      <c r="E31" t="s">
        <v>20</v>
      </c>
      <c r="F31">
        <v>2</v>
      </c>
      <c r="G31">
        <v>30.015425</v>
      </c>
      <c r="H31">
        <v>-91.153180000000006</v>
      </c>
      <c r="I31">
        <v>6.2</v>
      </c>
      <c r="J31">
        <v>4.130000114440918</v>
      </c>
      <c r="K31">
        <v>878.71599339402565</v>
      </c>
      <c r="L31">
        <v>3314.3809039958328</v>
      </c>
      <c r="M31">
        <v>12.711502869296677</v>
      </c>
      <c r="N31">
        <v>0</v>
      </c>
      <c r="O31">
        <v>0</v>
      </c>
      <c r="P31">
        <v>5.5974861190257039</v>
      </c>
      <c r="Q31" t="s">
        <v>23</v>
      </c>
    </row>
    <row r="32" spans="1:17" x14ac:dyDescent="0.35">
      <c r="A32" s="7">
        <v>41143</v>
      </c>
      <c r="B32" t="s">
        <v>17</v>
      </c>
      <c r="C32" t="s">
        <v>18</v>
      </c>
      <c r="D32" t="s">
        <v>19</v>
      </c>
      <c r="E32" t="s">
        <v>20</v>
      </c>
      <c r="F32">
        <v>2</v>
      </c>
      <c r="G32">
        <v>30.014285000000001</v>
      </c>
      <c r="H32">
        <v>-91.156170000000003</v>
      </c>
      <c r="I32">
        <v>6.4</v>
      </c>
      <c r="J32">
        <v>4.6700000762939453</v>
      </c>
      <c r="K32">
        <v>386.91290109668779</v>
      </c>
      <c r="L32">
        <v>3308.1760214651613</v>
      </c>
      <c r="M32">
        <v>14.216026657344637</v>
      </c>
      <c r="N32">
        <v>0</v>
      </c>
      <c r="O32">
        <v>0</v>
      </c>
      <c r="P32">
        <v>6.1842503963644084</v>
      </c>
      <c r="Q32" t="s">
        <v>23</v>
      </c>
    </row>
    <row r="33" spans="1:17" x14ac:dyDescent="0.35">
      <c r="A33" s="7">
        <v>41143</v>
      </c>
      <c r="B33" t="s">
        <v>17</v>
      </c>
      <c r="C33" t="s">
        <v>18</v>
      </c>
      <c r="D33" t="s">
        <v>19</v>
      </c>
      <c r="E33" t="s">
        <v>20</v>
      </c>
      <c r="F33">
        <v>2</v>
      </c>
      <c r="G33">
        <v>30.0136933</v>
      </c>
      <c r="H33">
        <v>-91.159446700000004</v>
      </c>
      <c r="I33">
        <v>6.6</v>
      </c>
      <c r="J33">
        <v>5.940000057220459</v>
      </c>
      <c r="K33">
        <v>396.44403550595638</v>
      </c>
      <c r="L33">
        <v>1231.8776014617786</v>
      </c>
      <c r="M33">
        <v>15.711520028481823</v>
      </c>
      <c r="N33">
        <v>0</v>
      </c>
      <c r="O33">
        <v>0</v>
      </c>
      <c r="P33">
        <v>6.7674928111079113</v>
      </c>
      <c r="Q33" t="s">
        <v>23</v>
      </c>
    </row>
    <row r="34" spans="1:17" x14ac:dyDescent="0.35">
      <c r="A34" s="7">
        <v>41143</v>
      </c>
      <c r="B34" t="s">
        <v>17</v>
      </c>
      <c r="C34" t="s">
        <v>18</v>
      </c>
      <c r="D34" t="s">
        <v>19</v>
      </c>
      <c r="E34" t="s">
        <v>20</v>
      </c>
      <c r="F34">
        <v>2</v>
      </c>
      <c r="G34">
        <v>30.013206700000001</v>
      </c>
      <c r="H34">
        <v>-91.162440000000004</v>
      </c>
      <c r="I34">
        <v>6.8</v>
      </c>
      <c r="J34">
        <v>5.4099998474121094</v>
      </c>
      <c r="K34">
        <v>386.28183729918459</v>
      </c>
      <c r="L34">
        <v>2080.3274240826954</v>
      </c>
      <c r="M34">
        <v>14.407288753661831</v>
      </c>
      <c r="N34">
        <v>0</v>
      </c>
      <c r="O34">
        <v>0</v>
      </c>
      <c r="P34">
        <v>6.2588426139281141</v>
      </c>
      <c r="Q34" t="s">
        <v>23</v>
      </c>
    </row>
    <row r="35" spans="1:17" x14ac:dyDescent="0.35">
      <c r="A35" s="7">
        <v>41143</v>
      </c>
      <c r="B35" t="s">
        <v>17</v>
      </c>
      <c r="C35" t="s">
        <v>18</v>
      </c>
      <c r="D35" t="s">
        <v>19</v>
      </c>
      <c r="E35" t="s">
        <v>20</v>
      </c>
      <c r="F35">
        <v>2</v>
      </c>
      <c r="G35">
        <v>30.012583299999999</v>
      </c>
      <c r="H35">
        <v>-91.165674999999993</v>
      </c>
      <c r="I35">
        <v>7</v>
      </c>
      <c r="J35">
        <v>5.679999828338623</v>
      </c>
      <c r="K35">
        <v>227.57999945924024</v>
      </c>
      <c r="L35">
        <v>2467.889334242067</v>
      </c>
      <c r="M35">
        <v>16.428593654198952</v>
      </c>
      <c r="N35">
        <v>0</v>
      </c>
      <c r="O35">
        <v>0</v>
      </c>
      <c r="P35">
        <v>7.0471515251375916</v>
      </c>
      <c r="Q35" t="s">
        <v>23</v>
      </c>
    </row>
    <row r="36" spans="1:17" x14ac:dyDescent="0.35">
      <c r="A36" s="7">
        <v>41143</v>
      </c>
      <c r="B36" t="s">
        <v>17</v>
      </c>
      <c r="C36" t="s">
        <v>18</v>
      </c>
      <c r="D36" t="s">
        <v>19</v>
      </c>
      <c r="E36" t="s">
        <v>20</v>
      </c>
      <c r="F36">
        <v>2</v>
      </c>
      <c r="G36">
        <v>30.011928300000001</v>
      </c>
      <c r="H36">
        <v>-91.168903299999997</v>
      </c>
      <c r="I36">
        <v>7.2</v>
      </c>
      <c r="J36">
        <v>5.2199997901916504</v>
      </c>
      <c r="K36">
        <v>338.8054843558528</v>
      </c>
      <c r="L36">
        <v>3135.2457599829977</v>
      </c>
      <c r="M36">
        <v>13.007525160840473</v>
      </c>
      <c r="N36">
        <v>0</v>
      </c>
      <c r="O36">
        <v>0</v>
      </c>
      <c r="P36">
        <v>5.7129348127277844</v>
      </c>
      <c r="Q36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P20" sqref="P20:P30"/>
    </sheetView>
  </sheetViews>
  <sheetFormatPr defaultRowHeight="14.5" x14ac:dyDescent="0.35"/>
  <cols>
    <col min="1" max="1" width="9.453125" style="7" bestFit="1" customWidth="1"/>
  </cols>
  <sheetData>
    <row r="1" spans="1:17" s="12" customFormat="1" x14ac:dyDescent="0.35">
      <c r="A1" s="12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9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x14ac:dyDescent="0.35">
      <c r="A2" s="7">
        <v>41171</v>
      </c>
      <c r="B2" t="s">
        <v>17</v>
      </c>
      <c r="C2" t="s">
        <v>18</v>
      </c>
      <c r="D2" t="s">
        <v>19</v>
      </c>
      <c r="E2" t="s">
        <v>20</v>
      </c>
      <c r="F2">
        <v>2</v>
      </c>
      <c r="G2">
        <v>30.002306699999998</v>
      </c>
      <c r="H2">
        <v>-91.0721633</v>
      </c>
      <c r="I2">
        <v>1.1000000000000001</v>
      </c>
      <c r="J2">
        <v>7.5199999809265137</v>
      </c>
      <c r="K2">
        <v>1783.5345643370945</v>
      </c>
      <c r="L2">
        <v>131.96087144526433</v>
      </c>
      <c r="M2">
        <v>104.30582931079462</v>
      </c>
      <c r="N2">
        <v>17.243983291670492</v>
      </c>
      <c r="O2">
        <v>0</v>
      </c>
      <c r="P2">
        <v>7.3651534837514916</v>
      </c>
      <c r="Q2" t="s">
        <v>21</v>
      </c>
    </row>
    <row r="3" spans="1:17" x14ac:dyDescent="0.35">
      <c r="A3" s="7">
        <v>41171</v>
      </c>
      <c r="B3" t="s">
        <v>17</v>
      </c>
      <c r="C3" t="s">
        <v>18</v>
      </c>
      <c r="D3" t="s">
        <v>19</v>
      </c>
      <c r="E3" t="s">
        <v>20</v>
      </c>
      <c r="F3">
        <v>2</v>
      </c>
      <c r="G3">
        <v>30.002528300000002</v>
      </c>
      <c r="H3">
        <v>-91.075483300000002</v>
      </c>
      <c r="I3">
        <v>1.3</v>
      </c>
      <c r="J3">
        <v>10.520000457763672</v>
      </c>
      <c r="K3">
        <v>1229.8583189434453</v>
      </c>
      <c r="L3">
        <v>82.387025232799601</v>
      </c>
      <c r="M3">
        <v>130.33310488851316</v>
      </c>
      <c r="N3">
        <v>14.805278762045843</v>
      </c>
      <c r="O3">
        <v>0</v>
      </c>
      <c r="P3">
        <v>6.4140587171978787</v>
      </c>
      <c r="Q3" t="s">
        <v>21</v>
      </c>
    </row>
    <row r="4" spans="1:17" x14ac:dyDescent="0.35">
      <c r="A4" s="7">
        <v>41171</v>
      </c>
      <c r="B4" t="s">
        <v>17</v>
      </c>
      <c r="C4" t="s">
        <v>18</v>
      </c>
      <c r="D4" t="s">
        <v>19</v>
      </c>
      <c r="E4" t="s">
        <v>20</v>
      </c>
      <c r="F4">
        <v>2</v>
      </c>
      <c r="G4">
        <v>30.002741700000001</v>
      </c>
      <c r="H4">
        <v>-91.078786699999995</v>
      </c>
      <c r="I4">
        <v>1.5</v>
      </c>
      <c r="J4">
        <v>16.440000534057617</v>
      </c>
      <c r="K4">
        <v>248.00390688013945</v>
      </c>
      <c r="L4">
        <v>45.819903929061276</v>
      </c>
      <c r="M4">
        <v>38.393091333731263</v>
      </c>
      <c r="N4">
        <v>13.473126601590323</v>
      </c>
      <c r="O4">
        <v>0</v>
      </c>
      <c r="P4">
        <v>5.8945193746202262</v>
      </c>
      <c r="Q4" t="s">
        <v>21</v>
      </c>
    </row>
    <row r="5" spans="1:17" x14ac:dyDescent="0.35">
      <c r="A5" s="7">
        <v>41171</v>
      </c>
      <c r="B5" t="s">
        <v>17</v>
      </c>
      <c r="C5" t="s">
        <v>18</v>
      </c>
      <c r="D5" t="s">
        <v>19</v>
      </c>
      <c r="E5" t="s">
        <v>20</v>
      </c>
      <c r="F5">
        <v>2</v>
      </c>
      <c r="G5">
        <v>30.002943299999998</v>
      </c>
      <c r="H5">
        <v>-91.082108300000002</v>
      </c>
      <c r="I5">
        <v>1.7</v>
      </c>
      <c r="J5">
        <v>8.9399995803833008</v>
      </c>
      <c r="K5">
        <v>2688.5386393679328</v>
      </c>
      <c r="L5">
        <v>176.92822290191319</v>
      </c>
      <c r="M5">
        <v>153.30012456056389</v>
      </c>
      <c r="N5">
        <v>12.356796782099989</v>
      </c>
      <c r="O5">
        <v>0</v>
      </c>
      <c r="P5">
        <v>5.459150745018996</v>
      </c>
      <c r="Q5" t="s">
        <v>21</v>
      </c>
    </row>
    <row r="6" spans="1:17" x14ac:dyDescent="0.35">
      <c r="A6" s="7">
        <v>41171</v>
      </c>
      <c r="B6" t="s">
        <v>17</v>
      </c>
      <c r="C6" t="s">
        <v>18</v>
      </c>
      <c r="D6" t="s">
        <v>19</v>
      </c>
      <c r="E6" t="s">
        <v>20</v>
      </c>
      <c r="F6">
        <v>2</v>
      </c>
      <c r="G6">
        <v>30.003153300000001</v>
      </c>
      <c r="H6">
        <v>-91.085423300000002</v>
      </c>
      <c r="I6">
        <v>1.9</v>
      </c>
      <c r="J6">
        <v>15.340000152587891</v>
      </c>
      <c r="K6">
        <v>282.85054174941604</v>
      </c>
      <c r="L6">
        <v>80.529636726243879</v>
      </c>
      <c r="M6">
        <v>77.119965405607843</v>
      </c>
      <c r="N6">
        <v>15.366750970620217</v>
      </c>
      <c r="O6">
        <v>0</v>
      </c>
      <c r="P6">
        <v>6.6330328785418846</v>
      </c>
      <c r="Q6" t="s">
        <v>21</v>
      </c>
    </row>
    <row r="7" spans="1:17" x14ac:dyDescent="0.35">
      <c r="A7" s="7">
        <v>41171</v>
      </c>
      <c r="B7" t="s">
        <v>17</v>
      </c>
      <c r="C7" t="s">
        <v>18</v>
      </c>
      <c r="D7" t="s">
        <v>19</v>
      </c>
      <c r="E7" t="s">
        <v>20</v>
      </c>
      <c r="F7">
        <v>2</v>
      </c>
      <c r="G7">
        <v>30.0033633</v>
      </c>
      <c r="H7">
        <v>-91.0887417</v>
      </c>
      <c r="I7">
        <v>2.1</v>
      </c>
      <c r="J7">
        <v>8.1999998092651367</v>
      </c>
      <c r="K7">
        <v>3044.085156730901</v>
      </c>
      <c r="L7">
        <v>35.193055996980135</v>
      </c>
      <c r="M7">
        <v>1450.2334085153218</v>
      </c>
      <c r="N7">
        <v>12.068254338935718</v>
      </c>
      <c r="O7">
        <v>0</v>
      </c>
      <c r="P7">
        <v>5.3466191921849298</v>
      </c>
      <c r="Q7" t="s">
        <v>21</v>
      </c>
    </row>
    <row r="8" spans="1:17" x14ac:dyDescent="0.35">
      <c r="A8" s="7">
        <v>41171</v>
      </c>
      <c r="B8" t="s">
        <v>17</v>
      </c>
      <c r="C8" t="s">
        <v>18</v>
      </c>
      <c r="D8" t="s">
        <v>19</v>
      </c>
      <c r="E8" t="s">
        <v>20</v>
      </c>
      <c r="F8">
        <v>2</v>
      </c>
      <c r="G8">
        <v>30.003579999999999</v>
      </c>
      <c r="H8">
        <v>-91.092056700000001</v>
      </c>
      <c r="I8">
        <v>2.2999999999999998</v>
      </c>
      <c r="J8">
        <v>14.300000190734863</v>
      </c>
      <c r="K8">
        <v>307.76633845043199</v>
      </c>
      <c r="L8">
        <v>70.513063197435528</v>
      </c>
      <c r="M8">
        <v>65.501709916231917</v>
      </c>
      <c r="N8">
        <v>16.647936026448235</v>
      </c>
      <c r="O8">
        <v>0</v>
      </c>
      <c r="P8">
        <v>7.1326950503148119</v>
      </c>
      <c r="Q8" t="s">
        <v>21</v>
      </c>
    </row>
    <row r="9" spans="1:17" x14ac:dyDescent="0.35">
      <c r="A9" s="7">
        <v>41171</v>
      </c>
      <c r="B9" t="s">
        <v>17</v>
      </c>
      <c r="C9" t="s">
        <v>18</v>
      </c>
      <c r="D9" t="s">
        <v>19</v>
      </c>
      <c r="E9" t="s">
        <v>20</v>
      </c>
      <c r="F9">
        <v>2</v>
      </c>
      <c r="G9">
        <v>30.004816699999999</v>
      </c>
      <c r="H9">
        <v>-91.095029999999994</v>
      </c>
      <c r="I9">
        <v>2.5</v>
      </c>
      <c r="J9">
        <v>7.7899999618530273</v>
      </c>
      <c r="K9">
        <v>1749.9885630318215</v>
      </c>
      <c r="L9">
        <v>221.04544005397975</v>
      </c>
      <c r="M9">
        <v>196.87867339049069</v>
      </c>
      <c r="N9">
        <v>13.244093779885104</v>
      </c>
      <c r="O9">
        <v>0</v>
      </c>
      <c r="P9">
        <v>5.8051965741551905</v>
      </c>
      <c r="Q9" t="s">
        <v>21</v>
      </c>
    </row>
    <row r="10" spans="1:17" x14ac:dyDescent="0.35">
      <c r="A10" s="7">
        <v>41171</v>
      </c>
      <c r="B10" t="s">
        <v>17</v>
      </c>
      <c r="C10" t="s">
        <v>18</v>
      </c>
      <c r="D10" t="s">
        <v>19</v>
      </c>
      <c r="E10" t="s">
        <v>20</v>
      </c>
      <c r="F10">
        <v>2</v>
      </c>
      <c r="G10">
        <v>30.0058033</v>
      </c>
      <c r="H10">
        <v>-91.098079999999996</v>
      </c>
      <c r="I10">
        <v>2.7</v>
      </c>
      <c r="J10">
        <v>10.109999656677246</v>
      </c>
      <c r="K10">
        <v>1027.0733562723838</v>
      </c>
      <c r="L10">
        <v>104.8595206378274</v>
      </c>
      <c r="M10">
        <v>95.546394586501691</v>
      </c>
      <c r="N10">
        <v>15.128728686537286</v>
      </c>
      <c r="O10">
        <v>0</v>
      </c>
      <c r="P10">
        <v>6.5402041877495414</v>
      </c>
      <c r="Q10" t="s">
        <v>21</v>
      </c>
    </row>
    <row r="11" spans="1:17" x14ac:dyDescent="0.35">
      <c r="A11" s="7">
        <v>41171</v>
      </c>
      <c r="B11" t="s">
        <v>17</v>
      </c>
      <c r="C11" t="s">
        <v>18</v>
      </c>
      <c r="D11" t="s">
        <v>19</v>
      </c>
      <c r="E11" t="s">
        <v>20</v>
      </c>
      <c r="F11">
        <v>2</v>
      </c>
      <c r="G11">
        <v>30.005763300000002</v>
      </c>
      <c r="H11">
        <v>-91.101384999999993</v>
      </c>
      <c r="I11">
        <v>2.9</v>
      </c>
      <c r="J11">
        <v>10.069999694824219</v>
      </c>
      <c r="K11">
        <v>4168.1002533093451</v>
      </c>
      <c r="L11">
        <v>104.21681879399284</v>
      </c>
      <c r="M11">
        <v>82.090049853832369</v>
      </c>
      <c r="N11">
        <v>13.836491924565999</v>
      </c>
      <c r="O11">
        <v>0</v>
      </c>
      <c r="P11">
        <v>6.03623185058074</v>
      </c>
      <c r="Q11" t="s">
        <v>21</v>
      </c>
    </row>
    <row r="12" spans="1:17" x14ac:dyDescent="0.35">
      <c r="A12" s="7">
        <v>41171</v>
      </c>
      <c r="B12" t="s">
        <v>17</v>
      </c>
      <c r="C12" t="s">
        <v>18</v>
      </c>
      <c r="D12" t="s">
        <v>19</v>
      </c>
      <c r="E12" t="s">
        <v>20</v>
      </c>
      <c r="F12">
        <v>2</v>
      </c>
      <c r="G12">
        <v>30.0057483</v>
      </c>
      <c r="H12">
        <v>-91.104730000000004</v>
      </c>
      <c r="I12">
        <v>3.1</v>
      </c>
      <c r="J12">
        <v>12.130000114440918</v>
      </c>
      <c r="K12">
        <v>385.62473142610429</v>
      </c>
      <c r="L12">
        <v>127.47576410326889</v>
      </c>
      <c r="M12">
        <v>83.605927973941988</v>
      </c>
      <c r="N12">
        <v>15.301503860799668</v>
      </c>
      <c r="O12">
        <v>0</v>
      </c>
      <c r="P12">
        <v>6.6075865057118701</v>
      </c>
      <c r="Q12" t="s">
        <v>21</v>
      </c>
    </row>
    <row r="13" spans="1:17" x14ac:dyDescent="0.35">
      <c r="A13" s="7">
        <v>41171</v>
      </c>
      <c r="B13" t="s">
        <v>17</v>
      </c>
      <c r="C13" t="s">
        <v>18</v>
      </c>
      <c r="D13" t="s">
        <v>19</v>
      </c>
      <c r="E13" t="s">
        <v>20</v>
      </c>
      <c r="F13">
        <v>2</v>
      </c>
      <c r="G13">
        <v>30.006948300000001</v>
      </c>
      <c r="H13">
        <v>-91.107483299999998</v>
      </c>
      <c r="I13">
        <v>3.3</v>
      </c>
      <c r="J13">
        <v>9.8599996566772461</v>
      </c>
      <c r="K13">
        <v>2136.7389496544779</v>
      </c>
      <c r="L13">
        <v>56.94210658431308</v>
      </c>
      <c r="M13">
        <v>193.09521822777512</v>
      </c>
      <c r="N13">
        <v>10.895028521946529</v>
      </c>
      <c r="O13">
        <v>0</v>
      </c>
      <c r="P13">
        <v>4.8890611235591459</v>
      </c>
      <c r="Q13" t="s">
        <v>21</v>
      </c>
    </row>
    <row r="14" spans="1:17" x14ac:dyDescent="0.35">
      <c r="A14" s="7">
        <v>41171</v>
      </c>
      <c r="B14" t="s">
        <v>17</v>
      </c>
      <c r="C14" t="s">
        <v>18</v>
      </c>
      <c r="D14" t="s">
        <v>19</v>
      </c>
      <c r="E14" t="s">
        <v>20</v>
      </c>
      <c r="F14">
        <v>2</v>
      </c>
      <c r="G14">
        <v>30.008299999999998</v>
      </c>
      <c r="H14">
        <v>-91.109886700000004</v>
      </c>
      <c r="I14">
        <v>3.5</v>
      </c>
      <c r="J14">
        <v>4.0999999046325684</v>
      </c>
      <c r="K14">
        <v>9152.3906599658239</v>
      </c>
      <c r="L14">
        <v>861.90355669170333</v>
      </c>
      <c r="M14">
        <v>934.19133130400849</v>
      </c>
      <c r="N14">
        <v>859.3300399181868</v>
      </c>
      <c r="O14">
        <v>13.687164308488834</v>
      </c>
      <c r="P14">
        <v>5.9779940803106451</v>
      </c>
      <c r="Q14" t="s">
        <v>22</v>
      </c>
    </row>
    <row r="15" spans="1:17" x14ac:dyDescent="0.35">
      <c r="A15" s="7">
        <v>41171</v>
      </c>
      <c r="B15" t="s">
        <v>17</v>
      </c>
      <c r="C15" t="s">
        <v>18</v>
      </c>
      <c r="D15" t="s">
        <v>19</v>
      </c>
      <c r="E15" t="s">
        <v>20</v>
      </c>
      <c r="F15">
        <v>2</v>
      </c>
      <c r="G15">
        <v>30.009779999999999</v>
      </c>
      <c r="H15">
        <v>-91.113045</v>
      </c>
      <c r="I15">
        <v>3.7</v>
      </c>
      <c r="J15">
        <v>7.0900001525878906</v>
      </c>
      <c r="K15">
        <v>1313.802341981745</v>
      </c>
      <c r="L15">
        <v>30.42571737545812</v>
      </c>
      <c r="M15">
        <v>6445.7762285491763</v>
      </c>
      <c r="N15">
        <v>5530.7617183837601</v>
      </c>
      <c r="O15">
        <v>11.304158987005019</v>
      </c>
      <c r="P15">
        <v>5.048622004931957</v>
      </c>
      <c r="Q15" t="s">
        <v>22</v>
      </c>
    </row>
    <row r="16" spans="1:17" x14ac:dyDescent="0.35">
      <c r="A16" s="7">
        <v>41171</v>
      </c>
      <c r="B16" t="s">
        <v>17</v>
      </c>
      <c r="C16" t="s">
        <v>18</v>
      </c>
      <c r="D16" t="s">
        <v>19</v>
      </c>
      <c r="E16" t="s">
        <v>20</v>
      </c>
      <c r="F16">
        <v>2</v>
      </c>
      <c r="G16">
        <v>30.011113300000002</v>
      </c>
      <c r="H16">
        <v>-91.116169999999997</v>
      </c>
      <c r="I16">
        <v>3.9</v>
      </c>
      <c r="J16">
        <v>7.7199997901916504</v>
      </c>
      <c r="K16">
        <v>874.07021209700974</v>
      </c>
      <c r="L16">
        <v>33.661876155304498</v>
      </c>
      <c r="M16">
        <v>11051.330133659387</v>
      </c>
      <c r="N16">
        <v>7943.457062081754</v>
      </c>
      <c r="O16">
        <v>10.692293919240145</v>
      </c>
      <c r="P16">
        <v>4.8099946285036559</v>
      </c>
      <c r="Q16" t="s">
        <v>22</v>
      </c>
    </row>
    <row r="17" spans="1:17" x14ac:dyDescent="0.35">
      <c r="A17" s="7">
        <v>41171</v>
      </c>
      <c r="B17" t="s">
        <v>17</v>
      </c>
      <c r="C17" t="s">
        <v>18</v>
      </c>
      <c r="D17" t="s">
        <v>19</v>
      </c>
      <c r="E17" t="s">
        <v>20</v>
      </c>
      <c r="F17">
        <v>2</v>
      </c>
      <c r="G17">
        <v>30.012374999999999</v>
      </c>
      <c r="H17">
        <v>-91.119133300000001</v>
      </c>
      <c r="I17">
        <v>4.0999999999999996</v>
      </c>
      <c r="J17">
        <v>4.630000114440918</v>
      </c>
      <c r="K17">
        <v>759.90996497232516</v>
      </c>
      <c r="L17">
        <v>673.50872838081955</v>
      </c>
      <c r="M17">
        <v>16.984764535644398</v>
      </c>
      <c r="N17">
        <v>0</v>
      </c>
      <c r="O17">
        <v>0</v>
      </c>
      <c r="P17">
        <v>7.2640581689013155</v>
      </c>
      <c r="Q17" t="s">
        <v>23</v>
      </c>
    </row>
    <row r="18" spans="1:17" x14ac:dyDescent="0.35">
      <c r="A18" s="7">
        <v>41171</v>
      </c>
      <c r="B18" t="s">
        <v>17</v>
      </c>
      <c r="C18" t="s">
        <v>18</v>
      </c>
      <c r="D18" t="s">
        <v>19</v>
      </c>
      <c r="E18" t="s">
        <v>20</v>
      </c>
      <c r="F18">
        <v>2</v>
      </c>
      <c r="G18">
        <v>30.013639999999999</v>
      </c>
      <c r="H18">
        <v>-91.122098300000005</v>
      </c>
      <c r="I18">
        <v>4.3</v>
      </c>
      <c r="J18">
        <v>5.3899998664855957</v>
      </c>
      <c r="K18">
        <v>413.14429056808154</v>
      </c>
      <c r="L18">
        <v>1315.9251634963164</v>
      </c>
      <c r="M18">
        <v>17.331358312591988</v>
      </c>
      <c r="N18">
        <v>0</v>
      </c>
      <c r="O18">
        <v>0</v>
      </c>
      <c r="P18">
        <v>7.399229741910875</v>
      </c>
      <c r="Q18" t="s">
        <v>23</v>
      </c>
    </row>
    <row r="19" spans="1:17" x14ac:dyDescent="0.35">
      <c r="A19" s="7">
        <v>41171</v>
      </c>
      <c r="B19" t="s">
        <v>17</v>
      </c>
      <c r="C19" t="s">
        <v>18</v>
      </c>
      <c r="D19" t="s">
        <v>19</v>
      </c>
      <c r="E19" t="s">
        <v>20</v>
      </c>
      <c r="F19">
        <v>2</v>
      </c>
      <c r="G19">
        <v>30.014873300000001</v>
      </c>
      <c r="H19">
        <v>-91.1249933</v>
      </c>
      <c r="I19">
        <v>4.5</v>
      </c>
      <c r="J19">
        <v>5.7199997901916504</v>
      </c>
      <c r="K19">
        <v>489.25145831872288</v>
      </c>
      <c r="L19">
        <v>626.30219269215547</v>
      </c>
      <c r="M19">
        <v>21.696395939394801</v>
      </c>
      <c r="N19">
        <v>0</v>
      </c>
      <c r="O19">
        <v>0</v>
      </c>
      <c r="P19">
        <v>9.101594416363973</v>
      </c>
      <c r="Q19" t="s">
        <v>23</v>
      </c>
    </row>
    <row r="20" spans="1:17" x14ac:dyDescent="0.35">
      <c r="A20" s="7">
        <v>41171</v>
      </c>
      <c r="B20" t="s">
        <v>17</v>
      </c>
      <c r="C20" t="s">
        <v>18</v>
      </c>
      <c r="D20" t="s">
        <v>19</v>
      </c>
      <c r="E20" t="s">
        <v>20</v>
      </c>
      <c r="F20">
        <v>2</v>
      </c>
      <c r="G20">
        <v>30.0153833</v>
      </c>
      <c r="H20">
        <v>-91.132896700000003</v>
      </c>
      <c r="I20" s="15">
        <v>5</v>
      </c>
      <c r="J20" s="15">
        <v>4.190000057220459</v>
      </c>
      <c r="K20">
        <v>733.20758910887434</v>
      </c>
      <c r="L20">
        <v>3159.8473044831944</v>
      </c>
      <c r="M20">
        <v>14.45414949911002</v>
      </c>
      <c r="N20">
        <v>0</v>
      </c>
      <c r="O20">
        <v>0</v>
      </c>
      <c r="P20" s="15">
        <v>6.277118304652908</v>
      </c>
      <c r="Q20" t="s">
        <v>23</v>
      </c>
    </row>
    <row r="21" spans="1:17" x14ac:dyDescent="0.35">
      <c r="A21" s="7">
        <v>41171</v>
      </c>
      <c r="B21" t="s">
        <v>17</v>
      </c>
      <c r="C21" t="s">
        <v>18</v>
      </c>
      <c r="D21" t="s">
        <v>19</v>
      </c>
      <c r="E21" t="s">
        <v>20</v>
      </c>
      <c r="F21">
        <v>2</v>
      </c>
      <c r="G21">
        <v>30.0153</v>
      </c>
      <c r="H21">
        <v>-91.134455000000003</v>
      </c>
      <c r="I21" s="15">
        <v>5.0999999999999996</v>
      </c>
      <c r="J21" s="15">
        <v>7.940000057220459</v>
      </c>
      <c r="K21">
        <v>266.35927590922557</v>
      </c>
      <c r="L21">
        <v>647.97597946738949</v>
      </c>
      <c r="M21">
        <v>15.437464763011226</v>
      </c>
      <c r="N21">
        <v>0</v>
      </c>
      <c r="O21">
        <v>0</v>
      </c>
      <c r="P21" s="15">
        <v>6.6606112575743781</v>
      </c>
      <c r="Q21" t="s">
        <v>23</v>
      </c>
    </row>
    <row r="22" spans="1:17" x14ac:dyDescent="0.35">
      <c r="A22" s="7">
        <v>41171</v>
      </c>
      <c r="B22" t="s">
        <v>17</v>
      </c>
      <c r="C22" t="s">
        <v>18</v>
      </c>
      <c r="D22" t="s">
        <v>19</v>
      </c>
      <c r="E22" t="s">
        <v>20</v>
      </c>
      <c r="F22">
        <v>2</v>
      </c>
      <c r="G22">
        <v>30.015264999999999</v>
      </c>
      <c r="H22">
        <v>-91.136274999999998</v>
      </c>
      <c r="I22" s="15">
        <v>5.2</v>
      </c>
      <c r="J22" s="15">
        <v>10.079999923706055</v>
      </c>
      <c r="K22">
        <v>578.74615698498644</v>
      </c>
      <c r="L22">
        <v>84.106257751611537</v>
      </c>
      <c r="M22">
        <v>14.955057813611743</v>
      </c>
      <c r="N22">
        <v>0</v>
      </c>
      <c r="O22">
        <v>0</v>
      </c>
      <c r="P22" s="15">
        <v>6.4724725473085796</v>
      </c>
      <c r="Q22" t="s">
        <v>23</v>
      </c>
    </row>
    <row r="23" spans="1:17" x14ac:dyDescent="0.35">
      <c r="A23" s="7">
        <v>41171</v>
      </c>
      <c r="B23" t="s">
        <v>17</v>
      </c>
      <c r="C23" t="s">
        <v>18</v>
      </c>
      <c r="D23" t="s">
        <v>19</v>
      </c>
      <c r="E23" t="s">
        <v>20</v>
      </c>
      <c r="F23">
        <v>2</v>
      </c>
      <c r="G23">
        <v>30.015229999999999</v>
      </c>
      <c r="H23">
        <v>-91.138361700000004</v>
      </c>
      <c r="I23" s="15">
        <v>5.3</v>
      </c>
      <c r="J23" s="15">
        <v>4.6700000762939453</v>
      </c>
      <c r="K23">
        <v>691.67553632382032</v>
      </c>
      <c r="L23">
        <v>2260.0080019251859</v>
      </c>
      <c r="M23">
        <v>14.679303915853579</v>
      </c>
      <c r="N23">
        <v>0</v>
      </c>
      <c r="O23">
        <v>0</v>
      </c>
      <c r="P23" s="15">
        <v>6.3649285271828955</v>
      </c>
      <c r="Q23" t="s">
        <v>23</v>
      </c>
    </row>
    <row r="24" spans="1:17" x14ac:dyDescent="0.35">
      <c r="A24" s="7">
        <v>41171</v>
      </c>
      <c r="B24" t="s">
        <v>17</v>
      </c>
      <c r="C24" t="s">
        <v>18</v>
      </c>
      <c r="D24" t="s">
        <v>19</v>
      </c>
      <c r="E24" t="s">
        <v>20</v>
      </c>
      <c r="F24">
        <v>2</v>
      </c>
      <c r="G24">
        <v>30.015211699999998</v>
      </c>
      <c r="H24">
        <v>-91.139666700000006</v>
      </c>
      <c r="I24" s="15">
        <v>5.4</v>
      </c>
      <c r="J24" s="15">
        <v>4.179999828338623</v>
      </c>
      <c r="K24">
        <v>2249.0307475283826</v>
      </c>
      <c r="L24">
        <v>1564.8351226523707</v>
      </c>
      <c r="M24">
        <v>13.161925750223887</v>
      </c>
      <c r="N24">
        <v>0</v>
      </c>
      <c r="O24">
        <v>0</v>
      </c>
      <c r="P24" s="15">
        <v>5.7731510425873154</v>
      </c>
      <c r="Q24" t="s">
        <v>23</v>
      </c>
    </row>
    <row r="25" spans="1:17" x14ac:dyDescent="0.35">
      <c r="A25" s="7">
        <v>41171</v>
      </c>
      <c r="B25" t="s">
        <v>17</v>
      </c>
      <c r="C25" t="s">
        <v>18</v>
      </c>
      <c r="D25" t="s">
        <v>19</v>
      </c>
      <c r="E25" t="s">
        <v>20</v>
      </c>
      <c r="F25">
        <v>2</v>
      </c>
      <c r="G25">
        <v>30.015181699999999</v>
      </c>
      <c r="H25">
        <v>-91.141400000000004</v>
      </c>
      <c r="I25" s="15">
        <v>5.5</v>
      </c>
      <c r="J25" s="15">
        <v>5.1500000953674316</v>
      </c>
      <c r="K25">
        <v>375.07828527901268</v>
      </c>
      <c r="L25">
        <v>2450.0816429524502</v>
      </c>
      <c r="M25">
        <v>15.34583173378074</v>
      </c>
      <c r="N25">
        <v>0</v>
      </c>
      <c r="O25">
        <v>0</v>
      </c>
      <c r="P25" s="15">
        <v>6.6248743761744882</v>
      </c>
      <c r="Q25" t="s">
        <v>23</v>
      </c>
    </row>
    <row r="26" spans="1:17" ht="15" x14ac:dyDescent="0.25">
      <c r="A26" s="7">
        <v>41171</v>
      </c>
      <c r="B26" t="s">
        <v>17</v>
      </c>
      <c r="C26" t="s">
        <v>18</v>
      </c>
      <c r="D26" t="s">
        <v>19</v>
      </c>
      <c r="E26" t="s">
        <v>20</v>
      </c>
      <c r="F26">
        <v>2</v>
      </c>
      <c r="G26">
        <v>30.015153300000001</v>
      </c>
      <c r="H26">
        <v>-91.143056700000002</v>
      </c>
      <c r="I26" s="15">
        <v>5.6</v>
      </c>
      <c r="J26" s="15">
        <v>5.630000114440918</v>
      </c>
      <c r="K26">
        <v>342.93725796243365</v>
      </c>
      <c r="L26">
        <v>2176.8689555985829</v>
      </c>
      <c r="M26">
        <v>14.213229254902505</v>
      </c>
      <c r="N26">
        <v>0</v>
      </c>
      <c r="O26">
        <v>0</v>
      </c>
      <c r="P26" s="15">
        <v>6.1831594094119771</v>
      </c>
      <c r="Q26" t="s">
        <v>23</v>
      </c>
    </row>
    <row r="27" spans="1:17" x14ac:dyDescent="0.35">
      <c r="A27" s="7">
        <v>41171</v>
      </c>
      <c r="B27" t="s">
        <v>17</v>
      </c>
      <c r="C27" t="s">
        <v>18</v>
      </c>
      <c r="D27" t="s">
        <v>19</v>
      </c>
      <c r="E27" t="s">
        <v>20</v>
      </c>
      <c r="F27">
        <v>2</v>
      </c>
      <c r="G27">
        <v>30.015118300000001</v>
      </c>
      <c r="H27">
        <v>-91.144796700000001</v>
      </c>
      <c r="I27" s="15">
        <v>5.7</v>
      </c>
      <c r="J27" s="15">
        <v>6.3000001907348633</v>
      </c>
      <c r="K27">
        <v>428.00719349086285</v>
      </c>
      <c r="L27">
        <v>1113.0746133241328</v>
      </c>
      <c r="M27">
        <v>14.720826211187198</v>
      </c>
      <c r="N27">
        <v>0</v>
      </c>
      <c r="O27">
        <v>0</v>
      </c>
      <c r="P27" s="15">
        <v>6.3811222223630075</v>
      </c>
      <c r="Q27" t="s">
        <v>23</v>
      </c>
    </row>
    <row r="28" spans="1:17" x14ac:dyDescent="0.35">
      <c r="A28" s="7">
        <v>41171</v>
      </c>
      <c r="B28" t="s">
        <v>17</v>
      </c>
      <c r="C28" t="s">
        <v>18</v>
      </c>
      <c r="D28" t="s">
        <v>19</v>
      </c>
      <c r="E28" t="s">
        <v>20</v>
      </c>
      <c r="F28">
        <v>2</v>
      </c>
      <c r="G28">
        <v>30.015090000000001</v>
      </c>
      <c r="H28">
        <v>-91.146445</v>
      </c>
      <c r="I28" s="15">
        <v>5.8</v>
      </c>
      <c r="J28" s="15">
        <v>5.3000001907348633</v>
      </c>
      <c r="K28">
        <v>1482.3764157141804</v>
      </c>
      <c r="L28">
        <v>694.20253344713456</v>
      </c>
      <c r="M28">
        <v>14.837464047202996</v>
      </c>
      <c r="N28">
        <v>0</v>
      </c>
      <c r="O28">
        <v>0</v>
      </c>
      <c r="P28" s="15">
        <v>6.4266109784091681</v>
      </c>
      <c r="Q28" t="s">
        <v>23</v>
      </c>
    </row>
    <row r="29" spans="1:17" x14ac:dyDescent="0.35">
      <c r="A29" s="7">
        <v>41171</v>
      </c>
      <c r="B29" t="s">
        <v>17</v>
      </c>
      <c r="C29" t="s">
        <v>18</v>
      </c>
      <c r="D29" t="s">
        <v>19</v>
      </c>
      <c r="E29" t="s">
        <v>20</v>
      </c>
      <c r="F29">
        <v>2</v>
      </c>
      <c r="G29">
        <v>30.015063300000001</v>
      </c>
      <c r="H29">
        <v>-91.148096699999996</v>
      </c>
      <c r="I29" s="15">
        <v>5.9</v>
      </c>
      <c r="J29" s="15">
        <v>7.1700000762939453</v>
      </c>
      <c r="K29">
        <v>168.72644859002082</v>
      </c>
      <c r="L29">
        <v>1483.1520908324776</v>
      </c>
      <c r="M29">
        <v>16.609772926900014</v>
      </c>
      <c r="N29">
        <v>0</v>
      </c>
      <c r="O29">
        <v>0</v>
      </c>
      <c r="P29" s="15">
        <v>7.1178114414910052</v>
      </c>
      <c r="Q29" t="s">
        <v>23</v>
      </c>
    </row>
    <row r="30" spans="1:17" x14ac:dyDescent="0.35">
      <c r="A30" s="7">
        <v>41171</v>
      </c>
      <c r="B30" t="s">
        <v>17</v>
      </c>
      <c r="C30" t="s">
        <v>18</v>
      </c>
      <c r="D30" t="s">
        <v>19</v>
      </c>
      <c r="E30" t="s">
        <v>20</v>
      </c>
      <c r="F30">
        <v>2</v>
      </c>
      <c r="G30">
        <v>30.015136699999999</v>
      </c>
      <c r="H30">
        <v>-91.149918299999996</v>
      </c>
      <c r="I30" s="15">
        <v>6</v>
      </c>
      <c r="J30" s="15">
        <v>5.940000057220459</v>
      </c>
      <c r="K30">
        <v>418.5855819436</v>
      </c>
      <c r="L30">
        <v>1239.6298417102505</v>
      </c>
      <c r="M30">
        <v>15.862997483961536</v>
      </c>
      <c r="N30">
        <v>0</v>
      </c>
      <c r="O30">
        <v>0</v>
      </c>
      <c r="P30" s="15">
        <v>6.8265690187449986</v>
      </c>
      <c r="Q30" t="s">
        <v>23</v>
      </c>
    </row>
    <row r="31" spans="1:17" x14ac:dyDescent="0.35">
      <c r="A31" s="7">
        <v>41171</v>
      </c>
      <c r="B31" t="s">
        <v>17</v>
      </c>
      <c r="C31" t="s">
        <v>18</v>
      </c>
      <c r="D31" t="s">
        <v>19</v>
      </c>
      <c r="E31" t="s">
        <v>20</v>
      </c>
      <c r="F31">
        <v>2</v>
      </c>
      <c r="G31">
        <v>30.015425</v>
      </c>
      <c r="H31">
        <v>-91.153180000000006</v>
      </c>
      <c r="I31">
        <v>6.2</v>
      </c>
      <c r="J31">
        <v>3.8499999046325684</v>
      </c>
      <c r="K31">
        <v>2657.5600715042901</v>
      </c>
      <c r="L31">
        <v>1117.5960865837465</v>
      </c>
      <c r="M31">
        <v>15.433911470855245</v>
      </c>
      <c r="N31">
        <v>0</v>
      </c>
      <c r="O31">
        <v>0</v>
      </c>
      <c r="P31">
        <v>6.659225473633545</v>
      </c>
      <c r="Q31" t="s">
        <v>23</v>
      </c>
    </row>
    <row r="32" spans="1:17" x14ac:dyDescent="0.35">
      <c r="A32" s="7">
        <v>41171</v>
      </c>
      <c r="B32" t="s">
        <v>17</v>
      </c>
      <c r="C32" t="s">
        <v>18</v>
      </c>
      <c r="D32" t="s">
        <v>19</v>
      </c>
      <c r="E32" t="s">
        <v>20</v>
      </c>
      <c r="F32">
        <v>2</v>
      </c>
      <c r="G32">
        <v>30.014285000000001</v>
      </c>
      <c r="H32">
        <v>-91.156170000000003</v>
      </c>
      <c r="I32">
        <v>6.4</v>
      </c>
      <c r="J32">
        <v>4.2800002098083496</v>
      </c>
      <c r="K32">
        <v>1098.8380993712306</v>
      </c>
      <c r="L32">
        <v>1741.8554920652887</v>
      </c>
      <c r="M32">
        <v>15.64576741339855</v>
      </c>
      <c r="N32">
        <v>0</v>
      </c>
      <c r="O32">
        <v>0</v>
      </c>
      <c r="P32">
        <v>6.7418492912254342</v>
      </c>
      <c r="Q32" t="s">
        <v>23</v>
      </c>
    </row>
    <row r="33" spans="1:17" x14ac:dyDescent="0.35">
      <c r="A33" s="7">
        <v>41171</v>
      </c>
      <c r="B33" t="s">
        <v>17</v>
      </c>
      <c r="C33" t="s">
        <v>18</v>
      </c>
      <c r="D33" t="s">
        <v>19</v>
      </c>
      <c r="E33" t="s">
        <v>20</v>
      </c>
      <c r="F33">
        <v>2</v>
      </c>
      <c r="G33">
        <v>30.0136933</v>
      </c>
      <c r="H33">
        <v>-91.159446700000004</v>
      </c>
      <c r="I33">
        <v>6.6</v>
      </c>
      <c r="J33">
        <v>5.8000001907348633</v>
      </c>
      <c r="K33">
        <v>410.74155377205801</v>
      </c>
      <c r="L33">
        <v>1191.8752695381334</v>
      </c>
      <c r="M33">
        <v>16.863615108332855</v>
      </c>
      <c r="N33">
        <v>0</v>
      </c>
      <c r="O33">
        <v>0</v>
      </c>
      <c r="P33">
        <v>7.2168098922498132</v>
      </c>
      <c r="Q33" t="s">
        <v>23</v>
      </c>
    </row>
    <row r="34" spans="1:17" x14ac:dyDescent="0.35">
      <c r="A34" s="7">
        <v>41171</v>
      </c>
      <c r="B34" t="s">
        <v>17</v>
      </c>
      <c r="C34" t="s">
        <v>18</v>
      </c>
      <c r="D34" t="s">
        <v>19</v>
      </c>
      <c r="E34" t="s">
        <v>20</v>
      </c>
      <c r="F34">
        <v>2</v>
      </c>
      <c r="G34">
        <v>30.013206700000001</v>
      </c>
      <c r="H34">
        <v>-91.162440000000004</v>
      </c>
      <c r="I34">
        <v>6.8</v>
      </c>
      <c r="J34">
        <v>5.0999999046325684</v>
      </c>
      <c r="K34">
        <v>1489.344872587186</v>
      </c>
      <c r="L34">
        <v>819.11255694839394</v>
      </c>
      <c r="M34">
        <v>15.138141822339831</v>
      </c>
      <c r="N34">
        <v>0</v>
      </c>
      <c r="O34">
        <v>0</v>
      </c>
      <c r="P34">
        <v>6.5438753107125338</v>
      </c>
      <c r="Q34" t="s">
        <v>23</v>
      </c>
    </row>
    <row r="35" spans="1:17" x14ac:dyDescent="0.35">
      <c r="A35" s="7">
        <v>41171</v>
      </c>
      <c r="B35" t="s">
        <v>17</v>
      </c>
      <c r="C35" t="s">
        <v>18</v>
      </c>
      <c r="D35" t="s">
        <v>19</v>
      </c>
      <c r="E35" t="s">
        <v>20</v>
      </c>
      <c r="F35">
        <v>2</v>
      </c>
      <c r="G35">
        <v>30.012583299999999</v>
      </c>
      <c r="H35">
        <v>-91.165674999999993</v>
      </c>
      <c r="I35">
        <v>7</v>
      </c>
      <c r="J35">
        <v>5.869999885559082</v>
      </c>
      <c r="K35">
        <v>240.07145445903416</v>
      </c>
      <c r="L35">
        <v>2059.815601995434</v>
      </c>
      <c r="M35">
        <v>17.113861211253123</v>
      </c>
      <c r="N35">
        <v>0</v>
      </c>
      <c r="O35">
        <v>0</v>
      </c>
      <c r="P35">
        <v>7.3144058723887184</v>
      </c>
      <c r="Q35" t="s">
        <v>23</v>
      </c>
    </row>
    <row r="36" spans="1:17" x14ac:dyDescent="0.35">
      <c r="A36" s="7">
        <v>41171</v>
      </c>
      <c r="B36" t="s">
        <v>17</v>
      </c>
      <c r="C36" t="s">
        <v>18</v>
      </c>
      <c r="D36" t="s">
        <v>19</v>
      </c>
      <c r="E36" t="s">
        <v>20</v>
      </c>
      <c r="F36">
        <v>2</v>
      </c>
      <c r="G36">
        <v>30.011928300000001</v>
      </c>
      <c r="H36">
        <v>-91.168903299999997</v>
      </c>
      <c r="I36">
        <v>7.2</v>
      </c>
      <c r="J36">
        <v>4.7800002098083496</v>
      </c>
      <c r="K36">
        <v>1992.0338823709553</v>
      </c>
      <c r="L36">
        <v>900.28822363999745</v>
      </c>
      <c r="M36">
        <v>13.730832074086921</v>
      </c>
      <c r="N36">
        <v>0</v>
      </c>
      <c r="O36">
        <v>0</v>
      </c>
      <c r="P36">
        <v>5.9950245088938994</v>
      </c>
      <c r="Q36" t="s">
        <v>23</v>
      </c>
    </row>
    <row r="37" spans="1:17" x14ac:dyDescent="0.35">
      <c r="A37" s="7">
        <v>41171</v>
      </c>
      <c r="B37" t="s">
        <v>17</v>
      </c>
      <c r="C37" t="s">
        <v>18</v>
      </c>
      <c r="D37" t="s">
        <v>19</v>
      </c>
      <c r="E37" t="s">
        <v>20</v>
      </c>
      <c r="F37">
        <v>2</v>
      </c>
      <c r="G37">
        <v>30.0112883</v>
      </c>
      <c r="H37">
        <v>-91.172123299999996</v>
      </c>
      <c r="I37">
        <v>7.4</v>
      </c>
      <c r="J37">
        <v>3.5299999713897705</v>
      </c>
      <c r="K37">
        <v>5394.4112181466016</v>
      </c>
      <c r="L37">
        <v>1191.3367735791819</v>
      </c>
      <c r="M37">
        <v>15.644048368697256</v>
      </c>
      <c r="N37">
        <v>0</v>
      </c>
      <c r="O37">
        <v>0</v>
      </c>
      <c r="P37">
        <v>6.7411788637919292</v>
      </c>
      <c r="Q37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F8E63B-3A3F-4FE5-931A-78E897ACC4EE}"/>
</file>

<file path=customXml/itemProps2.xml><?xml version="1.0" encoding="utf-8"?>
<ds:datastoreItem xmlns:ds="http://schemas.openxmlformats.org/officeDocument/2006/customXml" ds:itemID="{98AA2D12-1C25-4D6E-B74F-1F5B221422B2}"/>
</file>

<file path=customXml/itemProps3.xml><?xml version="1.0" encoding="utf-8"?>
<ds:datastoreItem xmlns:ds="http://schemas.openxmlformats.org/officeDocument/2006/customXml" ds:itemID="{ABEADB5B-A0F0-4987-BB28-B93F3076BF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dates</vt:lpstr>
      <vt:lpstr>8-16</vt:lpstr>
      <vt:lpstr>8-22</vt:lpstr>
      <vt:lpstr>9-19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Gaspard</dc:creator>
  <cp:lastModifiedBy>Kevin Gaspard</cp:lastModifiedBy>
  <dcterms:created xsi:type="dcterms:W3CDTF">2012-09-19T11:07:23Z</dcterms:created>
  <dcterms:modified xsi:type="dcterms:W3CDTF">2012-11-06T18:18:52Z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